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fin doch i wyd  2009" sheetId="1" r:id="rId1"/>
    <sheet name="Arkusz3" sheetId="2" r:id="rId2"/>
    <sheet name="Arkusz4" sheetId="3" r:id="rId3"/>
    <sheet name="Arkusz5" sheetId="4" r:id="rId4"/>
    <sheet name="Arkusz6" sheetId="5" r:id="rId5"/>
    <sheet name="Arkusz7" sheetId="6" r:id="rId6"/>
    <sheet name="Arkusz8" sheetId="7" r:id="rId7"/>
    <sheet name="Arkusz9" sheetId="8" r:id="rId8"/>
    <sheet name="Arkusz10" sheetId="9" r:id="rId9"/>
    <sheet name="Arkusz11" sheetId="10" r:id="rId10"/>
    <sheet name="Arkusz12" sheetId="11" r:id="rId11"/>
    <sheet name="Arkusz13" sheetId="12" r:id="rId12"/>
    <sheet name="Arkusz14" sheetId="13" r:id="rId13"/>
    <sheet name="Arkusz15" sheetId="14" r:id="rId14"/>
    <sheet name="Arkusz16" sheetId="15" r:id="rId15"/>
    <sheet name="Arkusz17" sheetId="16" r:id="rId16"/>
    <sheet name="Arkusz18" sheetId="17" r:id="rId17"/>
    <sheet name="Arkusz19" sheetId="18" r:id="rId18"/>
    <sheet name="Arkusz20" sheetId="19" r:id="rId19"/>
    <sheet name="Arkusz21" sheetId="20" r:id="rId20"/>
    <sheet name="Arkusz22" sheetId="21" r:id="rId21"/>
    <sheet name="Arkusz23" sheetId="22" r:id="rId22"/>
  </sheets>
  <definedNames>
    <definedName name="_xlnm.Print_Area" localSheetId="0">'fin doch i wyd  2009'!$A$1:$F$70</definedName>
  </definedNames>
  <calcPr fullCalcOnLoad="1"/>
</workbook>
</file>

<file path=xl/sharedStrings.xml><?xml version="1.0" encoding="utf-8"?>
<sst xmlns="http://schemas.openxmlformats.org/spreadsheetml/2006/main" count="88" uniqueCount="80">
  <si>
    <t>Poz.</t>
  </si>
  <si>
    <t>Nazwa</t>
  </si>
  <si>
    <t>A</t>
  </si>
  <si>
    <t>B</t>
  </si>
  <si>
    <t>I.</t>
  </si>
  <si>
    <t>Wskaźniki budżetowe</t>
  </si>
  <si>
    <t>1.</t>
  </si>
  <si>
    <t>Liczba uczniów</t>
  </si>
  <si>
    <t>2.</t>
  </si>
  <si>
    <t>Liczba oddziałów</t>
  </si>
  <si>
    <t>3.</t>
  </si>
  <si>
    <t>Liczba wychowanków</t>
  </si>
  <si>
    <t>4.</t>
  </si>
  <si>
    <t>Liczba korzystajacych</t>
  </si>
  <si>
    <t>II.</t>
  </si>
  <si>
    <t>Zatrudnienie (etaty) ogółem, w tym:</t>
  </si>
  <si>
    <t xml:space="preserve"> - dyplomowani</t>
  </si>
  <si>
    <t xml:space="preserve"> - mianowani</t>
  </si>
  <si>
    <t xml:space="preserve"> - kontraktowi</t>
  </si>
  <si>
    <t xml:space="preserve"> - stażyści</t>
  </si>
  <si>
    <t>Dodatkowe wynagrodzenia roczne</t>
  </si>
  <si>
    <t>Składki na ubezpieczenia społeczne</t>
  </si>
  <si>
    <t>Składki na Fundusz Pracy</t>
  </si>
  <si>
    <t>Zakup materiałów i wyposażenia</t>
  </si>
  <si>
    <t>Zakup środków żywności</t>
  </si>
  <si>
    <t>Zakup energii</t>
  </si>
  <si>
    <t>Zakup usług remontowych</t>
  </si>
  <si>
    <t>Zakup usług zdrowotnych</t>
  </si>
  <si>
    <t>Zakup usług pozostałych</t>
  </si>
  <si>
    <t>Podróże służbowe krajowe</t>
  </si>
  <si>
    <t>Różne opłaty i składki</t>
  </si>
  <si>
    <t>C</t>
  </si>
  <si>
    <t>III.</t>
  </si>
  <si>
    <t>0750</t>
  </si>
  <si>
    <t>0690</t>
  </si>
  <si>
    <t>0830</t>
  </si>
  <si>
    <t>0920</t>
  </si>
  <si>
    <t>0970</t>
  </si>
  <si>
    <t>Wpływy z usług</t>
  </si>
  <si>
    <t>Pozostałe odsetki</t>
  </si>
  <si>
    <t>Wskaźnik          (4:3)                          w %</t>
  </si>
  <si>
    <t>Wpływy z różnych opłat</t>
  </si>
  <si>
    <t>Wpływy z różnych dochodów</t>
  </si>
  <si>
    <t>Stanowiska urzędnicze</t>
  </si>
  <si>
    <t>Stanowisak pracownicze (obsługi)</t>
  </si>
  <si>
    <t>Nazwa rozdziału</t>
  </si>
  <si>
    <t>Kwota</t>
  </si>
  <si>
    <t>Wydatki osobowe niezaliczone  do wynagrodzeń</t>
  </si>
  <si>
    <t>Stypendia dla uczniów</t>
  </si>
  <si>
    <t>Zakup pomocy naukowych, dydaktycznych i książek</t>
  </si>
  <si>
    <t>Zakup usług dostępu do siecu Internet</t>
  </si>
  <si>
    <t>Odpis na zakładowy fundusz świadczeń socjalnych</t>
  </si>
  <si>
    <t>Szkolenia pracowników niebędących  członkami korpusu służby cywilnej</t>
  </si>
  <si>
    <t>Zakup materiałów papierniczych  do sprzętu drukarskiego i urządzeń kserograficznych</t>
  </si>
  <si>
    <t>Wydatki bieżące ogółem, w tym:</t>
  </si>
  <si>
    <r>
      <t>Wydatki majątkowe ogółem,</t>
    </r>
    <r>
      <rPr>
        <sz val="11"/>
        <rFont val="Times New Roman CE"/>
        <family val="1"/>
      </rPr>
      <t xml:space="preserve"> w tym:</t>
    </r>
  </si>
  <si>
    <t>PLAN  JEDNOSTKOWY  DOCHODÓW  I  WYDATKÓW                                    BUDŻETOWYCH  NA  2009 rok</t>
  </si>
  <si>
    <t>Przewidywane wykonanie za 2008 r.</t>
  </si>
  <si>
    <t>Projekt Planu                   na 2009 r.</t>
  </si>
  <si>
    <t>Wynagrodzenia osobowe pracowników</t>
  </si>
  <si>
    <t>Wpłaty na PFRON</t>
  </si>
  <si>
    <t>Wynagrodzenia bezosobowe</t>
  </si>
  <si>
    <t>§</t>
  </si>
  <si>
    <r>
      <t xml:space="preserve">Pracownicy pedagogiczni razem, </t>
    </r>
    <r>
      <rPr>
        <sz val="10"/>
        <rFont val="Times New Roman"/>
        <family val="1"/>
      </rPr>
      <t xml:space="preserve"> w tym:</t>
    </r>
  </si>
  <si>
    <t>Zakup usług ob. wykon. ekspertyz, analiz i opinii</t>
  </si>
  <si>
    <t>Zakup  akcesoriów komp., w tym programów i licencji</t>
  </si>
  <si>
    <t>Opłaty za administr. i czynsze za budynki, lokale /.../</t>
  </si>
  <si>
    <t>Podatek od nieruchomosci</t>
  </si>
  <si>
    <t>Podatek od towarów i usług (VAT)</t>
  </si>
  <si>
    <t>Wydatki na zakupy inwestycyjne  jednostek budżetowych</t>
  </si>
  <si>
    <t>Wydatki inwestycyjne jednostek budżetowych</t>
  </si>
  <si>
    <r>
      <t xml:space="preserve">Dochody ogółem,  </t>
    </r>
    <r>
      <rPr>
        <sz val="11"/>
        <rFont val="Times New Roman CE"/>
        <family val="1"/>
      </rPr>
      <t>w tym:</t>
    </r>
  </si>
  <si>
    <t>Dochody z najmu i dzierżawy składników majątkowych Skarbu Państwa, jst /..../</t>
  </si>
  <si>
    <t>D                 Uzasadnienie projektu planu wydatków - dochodów na 2009 rok</t>
  </si>
  <si>
    <t>Opłaty z tytułu zakupu usług telekomunikacyjnych  telefonii komórkowej</t>
  </si>
  <si>
    <t>Opłaty z tytułu zakupu usług telekomunikacyjnych  telefonii stacjonarnej</t>
  </si>
  <si>
    <t xml:space="preserve">Dział    854                  Rozdział     85406                                                                                                                     </t>
  </si>
  <si>
    <t xml:space="preserve">                       dochody z czynszu 64,68 zł x 12 m-cy =  776,00  zł </t>
  </si>
  <si>
    <t xml:space="preserve">                       odsetki od rachunku bankowego               70,00 zł</t>
  </si>
  <si>
    <t xml:space="preserve">                       wynagrodzenie należne płatnikowi             65,00 zł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</si>
</sst>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3">
    <font>
      <sz val="10"/>
      <name val="Arial CE"/>
      <family val="0"/>
    </font>
    <font>
      <sz val="11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3" fontId="1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3" fontId="3" fillId="0" borderId="2" xfId="0" applyNumberFormat="1" applyFont="1" applyBorder="1" applyAlignment="1">
      <alignment/>
    </xf>
    <xf numFmtId="0" fontId="2" fillId="0" borderId="3" xfId="0" applyFont="1" applyBorder="1" applyAlignment="1">
      <alignment wrapText="1"/>
    </xf>
    <xf numFmtId="3" fontId="3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9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3" fontId="4" fillId="0" borderId="1" xfId="0" applyNumberFormat="1" applyFont="1" applyBorder="1" applyAlignment="1">
      <alignment horizontal="right" vertical="top"/>
    </xf>
    <xf numFmtId="3" fontId="3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3" fontId="9" fillId="0" borderId="6" xfId="0" applyNumberFormat="1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0" fontId="3" fillId="0" borderId="6" xfId="0" applyFont="1" applyBorder="1" applyAlignment="1">
      <alignment/>
    </xf>
    <xf numFmtId="3" fontId="4" fillId="0" borderId="6" xfId="0" applyNumberFormat="1" applyFont="1" applyBorder="1" applyAlignment="1">
      <alignment horizontal="right" vertical="top"/>
    </xf>
    <xf numFmtId="3" fontId="3" fillId="0" borderId="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8" fillId="0" borderId="16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6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5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SheetLayoutView="75" workbookViewId="0" topLeftCell="A1">
      <selection activeCell="E74" sqref="E74"/>
    </sheetView>
  </sheetViews>
  <sheetFormatPr defaultColWidth="9.00390625" defaultRowHeight="12.75"/>
  <cols>
    <col min="1" max="1" width="5.00390625" style="0" customWidth="1"/>
    <col min="2" max="2" width="2.00390625" style="0" customWidth="1"/>
    <col min="3" max="3" width="45.25390625" style="0" customWidth="1"/>
    <col min="4" max="4" width="11.375" style="0" customWidth="1"/>
    <col min="5" max="5" width="9.75390625" style="0" customWidth="1"/>
    <col min="6" max="6" width="9.25390625" style="0" customWidth="1"/>
  </cols>
  <sheetData>
    <row r="1" spans="1:6" ht="32.25" customHeight="1">
      <c r="A1" s="58" t="s">
        <v>56</v>
      </c>
      <c r="B1" s="53"/>
      <c r="C1" s="53"/>
      <c r="D1" s="53"/>
      <c r="E1" s="53"/>
      <c r="F1" s="54"/>
    </row>
    <row r="2" spans="1:6" ht="16.5" customHeight="1">
      <c r="A2" s="55" t="s">
        <v>76</v>
      </c>
      <c r="B2" s="56"/>
      <c r="C2" s="56"/>
      <c r="D2" s="56"/>
      <c r="E2" s="56"/>
      <c r="F2" s="57"/>
    </row>
    <row r="3" spans="1:6" ht="39" customHeight="1">
      <c r="A3" s="32" t="s">
        <v>0</v>
      </c>
      <c r="B3" s="59" t="s">
        <v>1</v>
      </c>
      <c r="C3" s="60"/>
      <c r="D3" s="30" t="s">
        <v>57</v>
      </c>
      <c r="E3" s="30" t="s">
        <v>58</v>
      </c>
      <c r="F3" s="33" t="s">
        <v>40</v>
      </c>
    </row>
    <row r="4" spans="1:6" ht="10.5" customHeight="1">
      <c r="A4" s="34">
        <v>1</v>
      </c>
      <c r="B4" s="61">
        <v>2</v>
      </c>
      <c r="C4" s="62"/>
      <c r="D4" s="31">
        <v>3</v>
      </c>
      <c r="E4" s="31">
        <v>4</v>
      </c>
      <c r="F4" s="35">
        <v>5</v>
      </c>
    </row>
    <row r="5" spans="1:6" ht="12.75" customHeight="1">
      <c r="A5" s="65" t="s">
        <v>2</v>
      </c>
      <c r="B5" s="66"/>
      <c r="C5" s="66"/>
      <c r="D5" s="66"/>
      <c r="E5" s="66"/>
      <c r="F5" s="67"/>
    </row>
    <row r="6" spans="1:6" ht="12" customHeight="1">
      <c r="A6" s="36" t="s">
        <v>4</v>
      </c>
      <c r="B6" s="68" t="s">
        <v>5</v>
      </c>
      <c r="C6" s="69"/>
      <c r="D6" s="25"/>
      <c r="E6" s="25"/>
      <c r="F6" s="37"/>
    </row>
    <row r="7" spans="1:6" ht="12" customHeight="1">
      <c r="A7" s="38" t="s">
        <v>6</v>
      </c>
      <c r="B7" s="70" t="s">
        <v>7</v>
      </c>
      <c r="C7" s="71"/>
      <c r="D7" s="26"/>
      <c r="E7" s="26"/>
      <c r="F7" s="39"/>
    </row>
    <row r="8" spans="1:6" ht="12" customHeight="1">
      <c r="A8" s="38" t="s">
        <v>8</v>
      </c>
      <c r="B8" s="70" t="s">
        <v>9</v>
      </c>
      <c r="C8" s="71"/>
      <c r="D8" s="26"/>
      <c r="E8" s="26"/>
      <c r="F8" s="39">
        <v>0</v>
      </c>
    </row>
    <row r="9" spans="1:6" ht="12" customHeight="1">
      <c r="A9" s="38" t="s">
        <v>10</v>
      </c>
      <c r="B9" s="70" t="s">
        <v>11</v>
      </c>
      <c r="C9" s="71"/>
      <c r="D9" s="26"/>
      <c r="E9" s="26"/>
      <c r="F9" s="39">
        <v>0</v>
      </c>
    </row>
    <row r="10" spans="1:6" ht="12" customHeight="1">
      <c r="A10" s="38" t="s">
        <v>12</v>
      </c>
      <c r="B10" s="70" t="s">
        <v>13</v>
      </c>
      <c r="C10" s="71"/>
      <c r="D10" s="26"/>
      <c r="E10" s="26"/>
      <c r="F10" s="39">
        <v>0</v>
      </c>
    </row>
    <row r="11" spans="1:6" ht="12" customHeight="1">
      <c r="A11" s="36" t="s">
        <v>14</v>
      </c>
      <c r="B11" s="68" t="s">
        <v>15</v>
      </c>
      <c r="C11" s="69"/>
      <c r="D11" s="26">
        <v>10.7</v>
      </c>
      <c r="E11" s="26">
        <v>10.45</v>
      </c>
      <c r="F11" s="39">
        <f>F18+F17+F12</f>
        <v>296.75324675324674</v>
      </c>
    </row>
    <row r="12" spans="1:6" ht="12" customHeight="1">
      <c r="A12" s="38" t="s">
        <v>6</v>
      </c>
      <c r="B12" s="76" t="s">
        <v>63</v>
      </c>
      <c r="C12" s="77"/>
      <c r="D12" s="26">
        <v>7.7</v>
      </c>
      <c r="E12" s="26">
        <v>7.45</v>
      </c>
      <c r="F12" s="39">
        <f aca="true" t="shared" si="0" ref="F12:F18">E12/D12*100</f>
        <v>96.75324675324676</v>
      </c>
    </row>
    <row r="13" spans="1:6" ht="12" customHeight="1">
      <c r="A13" s="38"/>
      <c r="B13" s="70" t="s">
        <v>16</v>
      </c>
      <c r="C13" s="71"/>
      <c r="D13" s="26">
        <v>5</v>
      </c>
      <c r="E13" s="26">
        <v>4.45</v>
      </c>
      <c r="F13" s="39">
        <f t="shared" si="0"/>
        <v>89</v>
      </c>
    </row>
    <row r="14" spans="1:6" ht="12" customHeight="1">
      <c r="A14" s="38"/>
      <c r="B14" s="70" t="s">
        <v>17</v>
      </c>
      <c r="C14" s="71"/>
      <c r="D14" s="26">
        <v>2</v>
      </c>
      <c r="E14" s="26">
        <v>2</v>
      </c>
      <c r="F14" s="39">
        <f t="shared" si="0"/>
        <v>100</v>
      </c>
    </row>
    <row r="15" spans="1:6" ht="12" customHeight="1">
      <c r="A15" s="38"/>
      <c r="B15" s="70" t="s">
        <v>18</v>
      </c>
      <c r="C15" s="71"/>
      <c r="D15" s="26">
        <v>1</v>
      </c>
      <c r="E15" s="26">
        <v>1</v>
      </c>
      <c r="F15" s="39">
        <f t="shared" si="0"/>
        <v>100</v>
      </c>
    </row>
    <row r="16" spans="1:6" ht="12" customHeight="1">
      <c r="A16" s="38"/>
      <c r="B16" s="70" t="s">
        <v>19</v>
      </c>
      <c r="C16" s="71"/>
      <c r="D16" s="26"/>
      <c r="E16" s="26"/>
      <c r="F16" s="39">
        <v>0</v>
      </c>
    </row>
    <row r="17" spans="1:6" ht="12" customHeight="1">
      <c r="A17" s="38" t="s">
        <v>8</v>
      </c>
      <c r="B17" s="76" t="s">
        <v>43</v>
      </c>
      <c r="C17" s="77"/>
      <c r="D17" s="26">
        <v>2</v>
      </c>
      <c r="E17" s="26">
        <v>2</v>
      </c>
      <c r="F17" s="39">
        <f t="shared" si="0"/>
        <v>100</v>
      </c>
    </row>
    <row r="18" spans="1:6" ht="12" customHeight="1">
      <c r="A18" s="38" t="s">
        <v>10</v>
      </c>
      <c r="B18" s="76" t="s">
        <v>44</v>
      </c>
      <c r="C18" s="77"/>
      <c r="D18" s="26">
        <v>1</v>
      </c>
      <c r="E18" s="26">
        <v>1</v>
      </c>
      <c r="F18" s="39">
        <f t="shared" si="0"/>
        <v>100</v>
      </c>
    </row>
    <row r="19" spans="1:6" ht="12.75" customHeight="1" thickBot="1">
      <c r="A19" s="78" t="s">
        <v>3</v>
      </c>
      <c r="B19" s="79"/>
      <c r="C19" s="79"/>
      <c r="D19" s="79"/>
      <c r="E19" s="79"/>
      <c r="F19" s="80"/>
    </row>
    <row r="20" spans="1:6" ht="15.75" thickBot="1">
      <c r="A20" s="81" t="s">
        <v>62</v>
      </c>
      <c r="B20" s="82"/>
      <c r="C20" s="13" t="s">
        <v>45</v>
      </c>
      <c r="D20" s="14"/>
      <c r="E20" s="14"/>
      <c r="F20" s="15" t="s">
        <v>46</v>
      </c>
    </row>
    <row r="21" spans="1:6" ht="12.75" customHeight="1">
      <c r="A21" s="74" t="s">
        <v>4</v>
      </c>
      <c r="B21" s="75"/>
      <c r="C21" s="11" t="s">
        <v>54</v>
      </c>
      <c r="D21" s="12">
        <f>SUM(D22:D49)</f>
        <v>461828</v>
      </c>
      <c r="E21" s="12">
        <f>SUM(E22:E49)</f>
        <v>455078</v>
      </c>
      <c r="F21" s="40">
        <f>E21/D21*100</f>
        <v>98.5384168997982</v>
      </c>
    </row>
    <row r="22" spans="1:6" ht="12.75" customHeight="1">
      <c r="A22" s="72">
        <v>3020</v>
      </c>
      <c r="B22" s="73"/>
      <c r="C22" s="16" t="s">
        <v>47</v>
      </c>
      <c r="D22" s="24">
        <v>195</v>
      </c>
      <c r="E22" s="24">
        <v>200</v>
      </c>
      <c r="F22" s="41">
        <f aca="true" t="shared" si="1" ref="F22:F49">E22/D22*100</f>
        <v>102.56410256410255</v>
      </c>
    </row>
    <row r="23" spans="1:6" ht="12.75" customHeight="1">
      <c r="A23" s="72">
        <v>3240</v>
      </c>
      <c r="B23" s="73"/>
      <c r="C23" s="17" t="s">
        <v>48</v>
      </c>
      <c r="D23" s="24"/>
      <c r="E23" s="24"/>
      <c r="F23" s="41">
        <v>0</v>
      </c>
    </row>
    <row r="24" spans="1:6" ht="12.75" customHeight="1">
      <c r="A24" s="72">
        <v>4010</v>
      </c>
      <c r="B24" s="73"/>
      <c r="C24" s="17" t="s">
        <v>59</v>
      </c>
      <c r="D24" s="24">
        <v>294707</v>
      </c>
      <c r="E24" s="24">
        <v>308131</v>
      </c>
      <c r="F24" s="41">
        <f t="shared" si="1"/>
        <v>104.55503262562478</v>
      </c>
    </row>
    <row r="25" spans="1:6" ht="12.75" customHeight="1">
      <c r="A25" s="72">
        <v>4040</v>
      </c>
      <c r="B25" s="73"/>
      <c r="C25" s="17" t="s">
        <v>20</v>
      </c>
      <c r="D25" s="24">
        <v>21011</v>
      </c>
      <c r="E25" s="24">
        <v>24332</v>
      </c>
      <c r="F25" s="41">
        <f t="shared" si="1"/>
        <v>115.80600637761174</v>
      </c>
    </row>
    <row r="26" spans="1:6" ht="12.75" customHeight="1">
      <c r="A26" s="72">
        <v>4110</v>
      </c>
      <c r="B26" s="73"/>
      <c r="C26" s="17" t="s">
        <v>21</v>
      </c>
      <c r="D26" s="24">
        <v>48430</v>
      </c>
      <c r="E26" s="24">
        <v>49768</v>
      </c>
      <c r="F26" s="41">
        <f t="shared" si="1"/>
        <v>102.76275036134628</v>
      </c>
    </row>
    <row r="27" spans="1:6" ht="12.75" customHeight="1">
      <c r="A27" s="72">
        <v>4120</v>
      </c>
      <c r="B27" s="73"/>
      <c r="C27" s="17" t="s">
        <v>22</v>
      </c>
      <c r="D27" s="24">
        <v>6825</v>
      </c>
      <c r="E27" s="24">
        <v>7897</v>
      </c>
      <c r="F27" s="41">
        <f t="shared" si="1"/>
        <v>115.7069597069597</v>
      </c>
    </row>
    <row r="28" spans="1:6" ht="12.75" customHeight="1">
      <c r="A28" s="63">
        <v>4140</v>
      </c>
      <c r="B28" s="64"/>
      <c r="C28" s="17" t="s">
        <v>60</v>
      </c>
      <c r="D28" s="24"/>
      <c r="E28" s="24"/>
      <c r="F28" s="41">
        <v>0</v>
      </c>
    </row>
    <row r="29" spans="1:6" ht="12.75" customHeight="1">
      <c r="A29" s="63">
        <v>4170</v>
      </c>
      <c r="B29" s="64"/>
      <c r="C29" s="17" t="s">
        <v>61</v>
      </c>
      <c r="D29" s="24">
        <v>14950</v>
      </c>
      <c r="E29" s="24">
        <v>8000</v>
      </c>
      <c r="F29" s="41">
        <f t="shared" si="1"/>
        <v>53.51170568561873</v>
      </c>
    </row>
    <row r="30" spans="1:6" ht="12.75" customHeight="1">
      <c r="A30" s="72">
        <v>4210</v>
      </c>
      <c r="B30" s="73"/>
      <c r="C30" s="17" t="s">
        <v>23</v>
      </c>
      <c r="D30" s="24">
        <v>24145</v>
      </c>
      <c r="E30" s="24">
        <v>20110</v>
      </c>
      <c r="F30" s="41">
        <f t="shared" si="1"/>
        <v>83.28846552081176</v>
      </c>
    </row>
    <row r="31" spans="1:6" ht="12.75" customHeight="1">
      <c r="A31" s="72">
        <v>4220</v>
      </c>
      <c r="B31" s="73"/>
      <c r="C31" s="17" t="s">
        <v>24</v>
      </c>
      <c r="D31" s="24"/>
      <c r="E31" s="24"/>
      <c r="F31" s="41">
        <v>0</v>
      </c>
    </row>
    <row r="32" spans="1:6" ht="15" customHeight="1">
      <c r="A32" s="72">
        <v>4240</v>
      </c>
      <c r="B32" s="73"/>
      <c r="C32" s="18" t="s">
        <v>49</v>
      </c>
      <c r="D32" s="24">
        <v>8627</v>
      </c>
      <c r="E32" s="24">
        <v>1000</v>
      </c>
      <c r="F32" s="41">
        <f t="shared" si="1"/>
        <v>11.59151501101194</v>
      </c>
    </row>
    <row r="33" spans="1:6" ht="12.75" customHeight="1">
      <c r="A33" s="72">
        <v>4260</v>
      </c>
      <c r="B33" s="73"/>
      <c r="C33" s="17" t="s">
        <v>25</v>
      </c>
      <c r="D33" s="24">
        <v>3107</v>
      </c>
      <c r="E33" s="24">
        <v>3300</v>
      </c>
      <c r="F33" s="41">
        <f t="shared" si="1"/>
        <v>106.21177985194721</v>
      </c>
    </row>
    <row r="34" spans="1:6" ht="12.75" customHeight="1">
      <c r="A34" s="72">
        <v>4270</v>
      </c>
      <c r="B34" s="73"/>
      <c r="C34" s="17" t="s">
        <v>26</v>
      </c>
      <c r="D34" s="24"/>
      <c r="E34" s="24"/>
      <c r="F34" s="41">
        <v>0</v>
      </c>
    </row>
    <row r="35" spans="1:6" ht="12.75" customHeight="1">
      <c r="A35" s="72">
        <v>4280</v>
      </c>
      <c r="B35" s="73"/>
      <c r="C35" s="17" t="s">
        <v>27</v>
      </c>
      <c r="D35" s="24">
        <v>205</v>
      </c>
      <c r="E35" s="24">
        <v>250</v>
      </c>
      <c r="F35" s="41">
        <f t="shared" si="1"/>
        <v>121.95121951219512</v>
      </c>
    </row>
    <row r="36" spans="1:6" ht="12.75" customHeight="1">
      <c r="A36" s="72">
        <v>4300</v>
      </c>
      <c r="B36" s="73"/>
      <c r="C36" s="17" t="s">
        <v>28</v>
      </c>
      <c r="D36" s="24">
        <v>1850</v>
      </c>
      <c r="E36" s="24">
        <v>1900</v>
      </c>
      <c r="F36" s="41">
        <f t="shared" si="1"/>
        <v>102.7027027027027</v>
      </c>
    </row>
    <row r="37" spans="1:6" ht="12.75" customHeight="1">
      <c r="A37" s="72">
        <v>4350</v>
      </c>
      <c r="B37" s="73"/>
      <c r="C37" s="17" t="s">
        <v>50</v>
      </c>
      <c r="D37" s="24">
        <v>601</v>
      </c>
      <c r="E37" s="24">
        <v>770</v>
      </c>
      <c r="F37" s="41">
        <f t="shared" si="1"/>
        <v>128.1198003327787</v>
      </c>
    </row>
    <row r="38" spans="1:6" ht="24.75" customHeight="1">
      <c r="A38" s="63">
        <v>4360</v>
      </c>
      <c r="B38" s="83"/>
      <c r="C38" s="18" t="s">
        <v>74</v>
      </c>
      <c r="D38" s="24"/>
      <c r="E38" s="24"/>
      <c r="F38" s="41">
        <v>0</v>
      </c>
    </row>
    <row r="39" spans="1:6" ht="25.5" customHeight="1">
      <c r="A39" s="72">
        <v>4370</v>
      </c>
      <c r="B39" s="73"/>
      <c r="C39" s="18" t="s">
        <v>75</v>
      </c>
      <c r="D39" s="24">
        <v>3353</v>
      </c>
      <c r="E39" s="24">
        <v>3800</v>
      </c>
      <c r="F39" s="41">
        <f t="shared" si="1"/>
        <v>113.33134506412168</v>
      </c>
    </row>
    <row r="40" spans="1:6" ht="15" customHeight="1">
      <c r="A40" s="84">
        <v>4390</v>
      </c>
      <c r="B40" s="85"/>
      <c r="C40" s="18" t="s">
        <v>64</v>
      </c>
      <c r="D40" s="24"/>
      <c r="E40" s="24"/>
      <c r="F40" s="41">
        <v>0</v>
      </c>
    </row>
    <row r="41" spans="1:6" ht="15" customHeight="1">
      <c r="A41" s="84">
        <v>4400</v>
      </c>
      <c r="B41" s="86"/>
      <c r="C41" s="18" t="s">
        <v>66</v>
      </c>
      <c r="D41" s="24"/>
      <c r="E41" s="24"/>
      <c r="F41" s="41">
        <v>0</v>
      </c>
    </row>
    <row r="42" spans="1:6" ht="12.75" customHeight="1">
      <c r="A42" s="72">
        <v>4410</v>
      </c>
      <c r="B42" s="73"/>
      <c r="C42" s="17" t="s">
        <v>29</v>
      </c>
      <c r="D42" s="24">
        <v>900</v>
      </c>
      <c r="E42" s="24">
        <v>900</v>
      </c>
      <c r="F42" s="41">
        <f t="shared" si="1"/>
        <v>100</v>
      </c>
    </row>
    <row r="43" spans="1:6" ht="13.5" customHeight="1">
      <c r="A43" s="72">
        <v>4430</v>
      </c>
      <c r="B43" s="73"/>
      <c r="C43" s="17" t="s">
        <v>30</v>
      </c>
      <c r="D43" s="24">
        <v>407</v>
      </c>
      <c r="E43" s="24">
        <v>500</v>
      </c>
      <c r="F43" s="41">
        <f t="shared" si="1"/>
        <v>122.85012285012284</v>
      </c>
    </row>
    <row r="44" spans="1:6" ht="13.5" customHeight="1">
      <c r="A44" s="72">
        <v>4440</v>
      </c>
      <c r="B44" s="73"/>
      <c r="C44" s="18" t="s">
        <v>51</v>
      </c>
      <c r="D44" s="24">
        <v>18419</v>
      </c>
      <c r="E44" s="24">
        <v>20220</v>
      </c>
      <c r="F44" s="41">
        <f t="shared" si="1"/>
        <v>109.77794668548782</v>
      </c>
    </row>
    <row r="45" spans="1:6" ht="13.5" customHeight="1">
      <c r="A45" s="63">
        <v>4480</v>
      </c>
      <c r="B45" s="83"/>
      <c r="C45" s="18" t="s">
        <v>67</v>
      </c>
      <c r="D45" s="24"/>
      <c r="E45" s="24"/>
      <c r="F45" s="41">
        <v>0</v>
      </c>
    </row>
    <row r="46" spans="1:6" ht="13.5" customHeight="1">
      <c r="A46" s="63">
        <v>4530</v>
      </c>
      <c r="B46" s="83"/>
      <c r="C46" s="18" t="s">
        <v>68</v>
      </c>
      <c r="D46" s="24"/>
      <c r="E46" s="24"/>
      <c r="F46" s="41">
        <v>0</v>
      </c>
    </row>
    <row r="47" spans="1:6" ht="25.5" customHeight="1">
      <c r="A47" s="72">
        <v>4700</v>
      </c>
      <c r="B47" s="73"/>
      <c r="C47" s="18" t="s">
        <v>52</v>
      </c>
      <c r="D47" s="24"/>
      <c r="E47" s="24"/>
      <c r="F47" s="41">
        <v>0</v>
      </c>
    </row>
    <row r="48" spans="1:6" ht="25.5" customHeight="1">
      <c r="A48" s="72">
        <v>4740</v>
      </c>
      <c r="B48" s="73"/>
      <c r="C48" s="18" t="s">
        <v>53</v>
      </c>
      <c r="D48" s="24">
        <v>693</v>
      </c>
      <c r="E48" s="24">
        <v>600</v>
      </c>
      <c r="F48" s="41">
        <f t="shared" si="1"/>
        <v>86.58008658008657</v>
      </c>
    </row>
    <row r="49" spans="1:6" ht="15" customHeight="1">
      <c r="A49" s="94">
        <v>4750</v>
      </c>
      <c r="B49" s="73"/>
      <c r="C49" s="18" t="s">
        <v>65</v>
      </c>
      <c r="D49" s="24">
        <v>13403</v>
      </c>
      <c r="E49" s="24">
        <v>3400</v>
      </c>
      <c r="F49" s="26">
        <f t="shared" si="1"/>
        <v>25.36745504737745</v>
      </c>
    </row>
    <row r="50" spans="1:6" ht="15" customHeight="1">
      <c r="A50" s="49"/>
      <c r="B50" s="49"/>
      <c r="C50" s="50"/>
      <c r="D50" s="51"/>
      <c r="E50" s="51"/>
      <c r="F50" s="52"/>
    </row>
    <row r="51" spans="1:6" ht="10.5" customHeight="1">
      <c r="A51" s="87">
        <v>1</v>
      </c>
      <c r="B51" s="88"/>
      <c r="C51" s="1">
        <v>2</v>
      </c>
      <c r="D51" s="1">
        <v>3</v>
      </c>
      <c r="E51" s="1">
        <v>4</v>
      </c>
      <c r="F51" s="1">
        <v>5</v>
      </c>
    </row>
    <row r="52" spans="1:6" ht="13.5" thickBot="1">
      <c r="A52" s="89"/>
      <c r="B52" s="90"/>
      <c r="C52" s="90"/>
      <c r="D52" s="90"/>
      <c r="E52" s="90"/>
      <c r="F52" s="91"/>
    </row>
    <row r="53" spans="1:6" ht="20.25" customHeight="1" thickBot="1">
      <c r="A53" s="92" t="s">
        <v>14</v>
      </c>
      <c r="B53" s="93"/>
      <c r="C53" s="20" t="s">
        <v>55</v>
      </c>
      <c r="D53" s="21"/>
      <c r="E53" s="22">
        <f>SUM(E54:E56)</f>
        <v>0</v>
      </c>
      <c r="F53" s="23"/>
    </row>
    <row r="54" spans="1:6" ht="18.75" customHeight="1">
      <c r="A54" s="95">
        <v>6050</v>
      </c>
      <c r="B54" s="96"/>
      <c r="C54" s="27" t="s">
        <v>70</v>
      </c>
      <c r="D54" s="19"/>
      <c r="E54" s="19"/>
      <c r="F54" s="42"/>
    </row>
    <row r="55" spans="1:6" ht="24.75" customHeight="1">
      <c r="A55" s="97">
        <v>6060</v>
      </c>
      <c r="B55" s="98"/>
      <c r="C55" s="5" t="s">
        <v>69</v>
      </c>
      <c r="D55" s="9"/>
      <c r="E55" s="9"/>
      <c r="F55" s="43"/>
    </row>
    <row r="56" spans="1:6" ht="12.75" customHeight="1">
      <c r="A56" s="99"/>
      <c r="B56" s="100"/>
      <c r="C56" s="6"/>
      <c r="D56" s="2"/>
      <c r="E56" s="2"/>
      <c r="F56" s="44"/>
    </row>
    <row r="57" spans="1:6" ht="12.75" customHeight="1">
      <c r="A57" s="101" t="s">
        <v>31</v>
      </c>
      <c r="B57" s="102"/>
      <c r="C57" s="102"/>
      <c r="D57" s="102"/>
      <c r="E57" s="102"/>
      <c r="F57" s="103"/>
    </row>
    <row r="58" spans="1:6" ht="19.5" customHeight="1">
      <c r="A58" s="97" t="s">
        <v>32</v>
      </c>
      <c r="B58" s="98"/>
      <c r="C58" s="3" t="s">
        <v>71</v>
      </c>
      <c r="D58" s="28">
        <f>D60+D62+D63</f>
        <v>922</v>
      </c>
      <c r="E58" s="28">
        <f>SUM(E59:E63)</f>
        <v>911</v>
      </c>
      <c r="F58" s="45">
        <f>E58/D58*100</f>
        <v>98.80694143167028</v>
      </c>
    </row>
    <row r="59" spans="1:6" ht="21" customHeight="1">
      <c r="A59" s="106" t="s">
        <v>34</v>
      </c>
      <c r="B59" s="107"/>
      <c r="C59" s="4" t="s">
        <v>41</v>
      </c>
      <c r="D59" s="10"/>
      <c r="E59" s="29"/>
      <c r="F59" s="46"/>
    </row>
    <row r="60" spans="1:6" ht="25.5" customHeight="1">
      <c r="A60" s="104" t="s">
        <v>33</v>
      </c>
      <c r="B60" s="105"/>
      <c r="C60" s="5" t="s">
        <v>72</v>
      </c>
      <c r="D60" s="10">
        <v>775</v>
      </c>
      <c r="E60" s="8">
        <v>776</v>
      </c>
      <c r="F60" s="46">
        <f>E60/D60*100</f>
        <v>100.12903225806451</v>
      </c>
    </row>
    <row r="61" spans="1:6" ht="17.25" customHeight="1">
      <c r="A61" s="106" t="s">
        <v>35</v>
      </c>
      <c r="B61" s="107"/>
      <c r="C61" s="6" t="s">
        <v>38</v>
      </c>
      <c r="D61" s="10"/>
      <c r="E61" s="9"/>
      <c r="F61" s="46"/>
    </row>
    <row r="62" spans="1:6" ht="17.25" customHeight="1">
      <c r="A62" s="106" t="s">
        <v>36</v>
      </c>
      <c r="B62" s="107"/>
      <c r="C62" s="6" t="s">
        <v>39</v>
      </c>
      <c r="D62" s="10">
        <v>67</v>
      </c>
      <c r="E62" s="9">
        <v>70</v>
      </c>
      <c r="F62" s="46">
        <f>E62/D62*100</f>
        <v>104.4776119402985</v>
      </c>
    </row>
    <row r="63" spans="1:6" ht="16.5" customHeight="1">
      <c r="A63" s="106" t="s">
        <v>37</v>
      </c>
      <c r="B63" s="107"/>
      <c r="C63" s="6" t="s">
        <v>42</v>
      </c>
      <c r="D63" s="10">
        <v>80</v>
      </c>
      <c r="E63" s="9">
        <v>65</v>
      </c>
      <c r="F63" s="46">
        <f>E63/D63*100</f>
        <v>81.25</v>
      </c>
    </row>
    <row r="64" spans="1:6" ht="12.75" customHeight="1">
      <c r="A64" s="108"/>
      <c r="B64" s="109"/>
      <c r="C64" s="2"/>
      <c r="D64" s="10"/>
      <c r="E64" s="9"/>
      <c r="F64" s="46"/>
    </row>
    <row r="65" spans="1:6" ht="12.75" customHeight="1">
      <c r="A65" s="108"/>
      <c r="B65" s="109"/>
      <c r="C65" s="2"/>
      <c r="D65" s="10"/>
      <c r="E65" s="9"/>
      <c r="F65" s="43"/>
    </row>
    <row r="66" spans="1:6" ht="26.25" customHeight="1">
      <c r="A66" s="110" t="s">
        <v>73</v>
      </c>
      <c r="B66" s="111"/>
      <c r="C66" s="111"/>
      <c r="D66" s="111"/>
      <c r="E66" s="111"/>
      <c r="F66" s="112"/>
    </row>
    <row r="67" spans="1:6" ht="18" customHeight="1">
      <c r="A67" s="116" t="s">
        <v>33</v>
      </c>
      <c r="B67" s="117"/>
      <c r="C67" s="113" t="s">
        <v>77</v>
      </c>
      <c r="D67" s="114"/>
      <c r="E67" s="114"/>
      <c r="F67" s="115"/>
    </row>
    <row r="68" spans="1:6" ht="18" customHeight="1">
      <c r="A68" s="116" t="s">
        <v>36</v>
      </c>
      <c r="B68" s="117"/>
      <c r="C68" s="113" t="s">
        <v>78</v>
      </c>
      <c r="D68" s="114"/>
      <c r="E68" s="114"/>
      <c r="F68" s="115"/>
    </row>
    <row r="69" spans="1:6" ht="18" customHeight="1">
      <c r="A69" s="118" t="s">
        <v>37</v>
      </c>
      <c r="B69" s="119"/>
      <c r="C69" s="120" t="s">
        <v>79</v>
      </c>
      <c r="D69" s="121"/>
      <c r="E69" s="121"/>
      <c r="F69" s="122"/>
    </row>
    <row r="70" spans="1:6" ht="19.5" customHeight="1">
      <c r="A70" s="48"/>
      <c r="B70" s="48"/>
      <c r="C70" s="47"/>
      <c r="D70" s="47"/>
      <c r="E70" s="47"/>
      <c r="F70" s="47"/>
    </row>
    <row r="71" ht="12.75" customHeight="1"/>
    <row r="72" ht="15" customHeight="1"/>
    <row r="73" ht="11.25" customHeight="1"/>
    <row r="74" ht="11.25" customHeight="1"/>
    <row r="75" ht="11.25" customHeight="1"/>
    <row r="76" ht="10.5" customHeight="1"/>
    <row r="77" ht="10.5" customHeight="1"/>
    <row r="78" ht="12.75" customHeight="1"/>
    <row r="79" ht="10.5" customHeight="1"/>
    <row r="80" ht="10.5" customHeight="1"/>
    <row r="81" ht="10.5" customHeight="1"/>
    <row r="82" ht="18" customHeight="1"/>
    <row r="83" ht="10.5" customHeight="1"/>
    <row r="84" ht="15.75" customHeight="1">
      <c r="I84" s="7"/>
    </row>
    <row r="85" ht="15" customHeight="1"/>
    <row r="86" ht="15" customHeight="1"/>
    <row r="87" ht="15" customHeight="1"/>
    <row r="88" ht="15" customHeight="1"/>
    <row r="89" ht="12" customHeight="1"/>
    <row r="90" ht="12.7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2.75" customHeight="1"/>
    <row r="101" ht="27.75" customHeight="1"/>
    <row r="102" ht="15" customHeight="1"/>
    <row r="103" ht="15" customHeight="1"/>
    <row r="104" ht="15" customHeight="1"/>
    <row r="105" ht="9.75" customHeight="1"/>
    <row r="106" ht="12.75" customHeight="1"/>
    <row r="107" ht="25.5" customHeight="1"/>
    <row r="108" ht="11.25" customHeight="1"/>
    <row r="109" ht="11.25" customHeight="1"/>
    <row r="110" ht="11.25" customHeight="1"/>
    <row r="111" ht="15" customHeight="1"/>
    <row r="112" ht="15" customHeight="1"/>
    <row r="113" ht="15" customHeight="1"/>
    <row r="114" ht="15" customHeight="1"/>
    <row r="115" ht="15" customHeight="1"/>
    <row r="116" ht="12.7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0.5" customHeight="1"/>
    <row r="129" ht="10.5" customHeight="1"/>
    <row r="130" ht="13.5" customHeight="1"/>
    <row r="131" ht="10.5" customHeight="1"/>
    <row r="132" ht="10.5" customHeight="1"/>
    <row r="133" ht="10.5" customHeight="1"/>
    <row r="134" ht="9.75" customHeight="1"/>
    <row r="135" ht="12.75" customHeight="1"/>
    <row r="136" ht="11.25" customHeight="1"/>
    <row r="137" ht="11.25" customHeight="1"/>
    <row r="138" ht="11.25" customHeight="1"/>
    <row r="139" ht="12.75" customHeight="1"/>
    <row r="140" ht="12.75" customHeight="1"/>
    <row r="141" ht="12.75" customHeight="1"/>
    <row r="142" ht="17.25" customHeight="1"/>
    <row r="143" ht="17.25" customHeight="1"/>
    <row r="144" ht="18" customHeight="1"/>
    <row r="145" ht="14.25" customHeight="1"/>
    <row r="146" ht="11.25" customHeight="1"/>
    <row r="147" ht="11.25" customHeight="1"/>
    <row r="148" ht="11.25" customHeight="1"/>
    <row r="149" ht="11.25" customHeight="1"/>
    <row r="150" ht="10.5" customHeight="1"/>
    <row r="151" ht="16.5" customHeight="1"/>
    <row r="152" ht="12.7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2.75" customHeight="1"/>
    <row r="164" ht="12.75" customHeight="1"/>
    <row r="165" ht="11.25" customHeight="1"/>
    <row r="166" ht="12.75" customHeight="1"/>
    <row r="167" ht="12.7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5" customHeight="1"/>
    <row r="186" ht="11.25" customHeight="1"/>
    <row r="187" ht="11.25" customHeight="1"/>
    <row r="188" ht="15.75" customHeight="1"/>
    <row r="189" ht="11.25" customHeight="1"/>
    <row r="190" ht="11.25" customHeight="1"/>
    <row r="191" ht="15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1.25" customHeight="1"/>
    <row r="205" ht="11.25" customHeight="1"/>
    <row r="206" ht="12.75" customHeight="1"/>
    <row r="207" ht="12.75" customHeight="1"/>
    <row r="208" ht="12.75" customHeight="1"/>
    <row r="209" ht="12.75" customHeight="1"/>
    <row r="210" ht="10.5" customHeight="1"/>
    <row r="211" ht="12.75" customHeight="1"/>
    <row r="212" ht="11.25" customHeight="1"/>
    <row r="213" ht="12.75" customHeight="1"/>
    <row r="214" ht="12.75" customHeight="1"/>
    <row r="215" ht="12.7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2.75" customHeight="1"/>
    <row r="225" ht="14.25" customHeight="1"/>
    <row r="226" ht="17.25" customHeight="1"/>
    <row r="227" ht="14.25" customHeight="1"/>
    <row r="228" ht="9.75" customHeight="1"/>
    <row r="229" ht="9.75" customHeight="1"/>
    <row r="230" ht="9.75" customHeight="1"/>
    <row r="231" ht="24" customHeight="1"/>
    <row r="232" ht="9.75" customHeight="1"/>
    <row r="233" ht="13.5" customHeight="1"/>
    <row r="234" ht="9.75" customHeight="1"/>
    <row r="235" ht="13.5" customHeight="1"/>
    <row r="236" ht="9.75" customHeight="1"/>
    <row r="237" ht="11.25" customHeight="1"/>
    <row r="238" ht="14.25" customHeight="1"/>
    <row r="239" ht="12" customHeight="1"/>
    <row r="240" ht="15.75" customHeight="1"/>
    <row r="241" ht="15.75" customHeight="1"/>
    <row r="242" ht="20.25" customHeight="1"/>
    <row r="243" ht="20.25" customHeight="1"/>
    <row r="244" ht="18" customHeight="1"/>
    <row r="245" ht="15.75" customHeight="1"/>
    <row r="246" ht="17.25" customHeight="1"/>
    <row r="247" ht="15" customHeight="1"/>
    <row r="248" ht="12.75" customHeight="1"/>
    <row r="249" ht="11.25" customHeight="1"/>
    <row r="250" ht="8.25" customHeight="1"/>
    <row r="251" ht="8.25" customHeight="1"/>
    <row r="252" ht="8.25" customHeight="1"/>
    <row r="253" ht="8.25" customHeight="1"/>
    <row r="254" ht="8.25" customHeight="1"/>
    <row r="255" ht="16.5" customHeight="1"/>
    <row r="256" ht="10.5" customHeight="1"/>
    <row r="257" ht="13.5" customHeight="1"/>
    <row r="258" ht="9.75" customHeight="1"/>
    <row r="259" ht="11.25" customHeight="1"/>
    <row r="260" ht="8.25" customHeight="1"/>
    <row r="261" ht="16.5" customHeight="1"/>
    <row r="262" ht="18" customHeight="1"/>
    <row r="263" ht="18" customHeight="1"/>
    <row r="264" ht="12.75" customHeight="1"/>
    <row r="265" ht="13.5" customHeight="1"/>
    <row r="266" ht="12.75" customHeight="1"/>
    <row r="267" ht="12.75" customHeight="1"/>
    <row r="268" ht="13.5" customHeight="1"/>
    <row r="269" ht="24" customHeight="1"/>
    <row r="270" ht="12.75" customHeight="1"/>
    <row r="271" ht="11.25" customHeight="1"/>
    <row r="272" ht="11.25" customHeight="1"/>
    <row r="273" ht="11.25" customHeight="1"/>
    <row r="274" ht="11.2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4.25" customHeight="1"/>
    <row r="283" ht="18" customHeight="1"/>
    <row r="284" ht="17.25" customHeight="1"/>
    <row r="285" ht="11.25" customHeight="1"/>
    <row r="286" ht="12" customHeight="1"/>
    <row r="287" ht="12.75" customHeight="1"/>
    <row r="288" ht="11.25" customHeight="1"/>
    <row r="289" ht="11.25" customHeight="1"/>
    <row r="290" ht="15" customHeight="1"/>
    <row r="291" ht="9" customHeight="1"/>
    <row r="292" ht="9" customHeight="1"/>
    <row r="293" ht="13.5" customHeight="1"/>
    <row r="294" ht="9" customHeight="1"/>
    <row r="295" ht="18" customHeight="1"/>
    <row r="296" ht="18.75" customHeight="1"/>
    <row r="297" ht="12.75" customHeight="1"/>
    <row r="298" ht="8.25" customHeight="1"/>
    <row r="299" ht="13.5" customHeight="1"/>
  </sheetData>
  <mergeCells count="71">
    <mergeCell ref="C68:F68"/>
    <mergeCell ref="A67:B67"/>
    <mergeCell ref="A69:B69"/>
    <mergeCell ref="C67:F67"/>
    <mergeCell ref="C69:F69"/>
    <mergeCell ref="A68:B68"/>
    <mergeCell ref="A59:B59"/>
    <mergeCell ref="A65:B65"/>
    <mergeCell ref="A62:B62"/>
    <mergeCell ref="A63:B63"/>
    <mergeCell ref="A64:B64"/>
    <mergeCell ref="A66:F66"/>
    <mergeCell ref="A54:B54"/>
    <mergeCell ref="A55:B55"/>
    <mergeCell ref="A56:B56"/>
    <mergeCell ref="A57:F57"/>
    <mergeCell ref="A60:B60"/>
    <mergeCell ref="A61:B61"/>
    <mergeCell ref="A58:B58"/>
    <mergeCell ref="A51:B51"/>
    <mergeCell ref="A52:F52"/>
    <mergeCell ref="A53:B53"/>
    <mergeCell ref="A44:B44"/>
    <mergeCell ref="A47:B47"/>
    <mergeCell ref="A48:B48"/>
    <mergeCell ref="A49:B49"/>
    <mergeCell ref="A45:B45"/>
    <mergeCell ref="A46:B46"/>
    <mergeCell ref="A36:B36"/>
    <mergeCell ref="A42:B42"/>
    <mergeCell ref="A43:B43"/>
    <mergeCell ref="A40:B40"/>
    <mergeCell ref="A41:B41"/>
    <mergeCell ref="A26:B26"/>
    <mergeCell ref="A27:B27"/>
    <mergeCell ref="A30:B30"/>
    <mergeCell ref="A39:B39"/>
    <mergeCell ref="A38:B38"/>
    <mergeCell ref="A31:B31"/>
    <mergeCell ref="A32:B32"/>
    <mergeCell ref="A33:B33"/>
    <mergeCell ref="A34:B34"/>
    <mergeCell ref="A35:B35"/>
    <mergeCell ref="B18:C18"/>
    <mergeCell ref="A19:F19"/>
    <mergeCell ref="A20:B20"/>
    <mergeCell ref="B12:C12"/>
    <mergeCell ref="B13:C13"/>
    <mergeCell ref="B14:C14"/>
    <mergeCell ref="B16:C16"/>
    <mergeCell ref="B15:C15"/>
    <mergeCell ref="B9:C9"/>
    <mergeCell ref="B10:C10"/>
    <mergeCell ref="B11:C11"/>
    <mergeCell ref="A37:B37"/>
    <mergeCell ref="A21:B21"/>
    <mergeCell ref="A22:B22"/>
    <mergeCell ref="A23:B23"/>
    <mergeCell ref="A24:B24"/>
    <mergeCell ref="A25:B25"/>
    <mergeCell ref="B17:C17"/>
    <mergeCell ref="A5:F5"/>
    <mergeCell ref="B6:C6"/>
    <mergeCell ref="B7:C7"/>
    <mergeCell ref="B8:C8"/>
    <mergeCell ref="A1:F1"/>
    <mergeCell ref="A2:F2"/>
    <mergeCell ref="B3:C3"/>
    <mergeCell ref="B4:C4"/>
    <mergeCell ref="A28:B28"/>
    <mergeCell ref="A29:B29"/>
  </mergeCells>
  <printOptions/>
  <pageMargins left="1.1811023622047245" right="0.5905511811023623" top="0.984251968503937" bottom="0.984251968503937" header="0.5118110236220472" footer="0.5118110236220472"/>
  <pageSetup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4" sqref="G2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9" sqref="H1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1201-27</dc:creator>
  <cp:keywords/>
  <dc:description/>
  <cp:lastModifiedBy>User</cp:lastModifiedBy>
  <cp:lastPrinted>2008-12-22T09:04:39Z</cp:lastPrinted>
  <dcterms:created xsi:type="dcterms:W3CDTF">2003-10-27T18:07:28Z</dcterms:created>
  <dcterms:modified xsi:type="dcterms:W3CDTF">2009-07-14T07:38:32Z</dcterms:modified>
  <cp:category/>
  <cp:version/>
  <cp:contentType/>
  <cp:contentStatus/>
</cp:coreProperties>
</file>