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<sst xmlns="http://schemas.openxmlformats.org/spreadsheetml/2006/main" count="49" uniqueCount="40">
  <si>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</si>
  <si>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</si>
  <si>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</si>
  <si>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</si>
  <si>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</si>
  <si>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</si>
  <si>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</si>
  <si>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</si>
  <si>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</si>
  <si>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</si>
  <si>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</si>
  <si>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</si>
  <si>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</si>
  <si>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</si>
  <si>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</si>
  <si>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</si>
  <si>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</si>
  <si>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</si>
  <si>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</si>
  <si>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</si>
  <si>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</si>
  <si>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</si>
  <si>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bieżące  razem:</t>
  </si>
  <si>
    <t>x</t>
  </si>
  <si>
    <t>dotychczas poniesione</t>
  </si>
  <si>
    <t>2010 rok</t>
  </si>
  <si>
    <t>2011 rok</t>
  </si>
  <si>
    <t>1.1</t>
  </si>
  <si>
    <t>Program: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</si>
  <si>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</si>
  <si>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Priorytet:</t>
  </si>
  <si>
    <t>Działanie:</t>
  </si>
  <si>
    <t>Nazwa projektu:</t>
  </si>
  <si>
    <t>Razem wydatki:</t>
  </si>
  <si>
    <t>dz.801,rozdz.80195 §§4118,4119,4128,4129,4178,4179, 4218,4219,4228 , 4229,4248,4249, 4308,4309, 4378,4379,4748, 4749,4758,4759</t>
  </si>
  <si>
    <t>z tego: 2009 r.</t>
  </si>
  <si>
    <t>2010 r.</t>
  </si>
  <si>
    <t xml:space="preserve">w tym :wynagrodzenia i składki  od nich naliczane w 2010 roku </t>
  </si>
  <si>
    <t>2011 r.</t>
  </si>
  <si>
    <t>2012 r.***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</si>
</sst>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18" applyFont="1" applyAlignment="1">
      <alignment horizontal="center"/>
      <protection/>
    </xf>
    <xf numFmtId="0" fontId="6" fillId="0" borderId="0" xfId="18" applyFont="1">
      <alignment/>
      <protection/>
    </xf>
    <xf numFmtId="0" fontId="7" fillId="2" borderId="1" xfId="18" applyFont="1" applyFill="1" applyBorder="1" applyAlignment="1">
      <alignment horizontal="center" vertical="center"/>
      <protection/>
    </xf>
    <xf numFmtId="0" fontId="8" fillId="2" borderId="2" xfId="18" applyFont="1" applyFill="1" applyBorder="1" applyAlignment="1">
      <alignment horizontal="center" vertical="center"/>
      <protection/>
    </xf>
    <xf numFmtId="0" fontId="8" fillId="2" borderId="3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center" vertical="center"/>
      <protection/>
    </xf>
    <xf numFmtId="0" fontId="8" fillId="2" borderId="5" xfId="18" applyFont="1" applyFill="1" applyBorder="1" applyAlignment="1">
      <alignment horizontal="center" vertical="center"/>
      <protection/>
    </xf>
    <xf numFmtId="0" fontId="7" fillId="2" borderId="6" xfId="18" applyFont="1" applyFill="1" applyBorder="1" applyAlignment="1">
      <alignment horizontal="center" vertical="center"/>
      <protection/>
    </xf>
    <xf numFmtId="0" fontId="8" fillId="2" borderId="7" xfId="18" applyFont="1" applyFill="1" applyBorder="1" applyAlignment="1">
      <alignment horizontal="center" vertical="center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/>
      <protection/>
    </xf>
    <xf numFmtId="0" fontId="8" fillId="2" borderId="10" xfId="18" applyFont="1" applyFill="1" applyBorder="1" applyAlignment="1">
      <alignment horizontal="center" vertical="center"/>
      <protection/>
    </xf>
    <xf numFmtId="0" fontId="8" fillId="2" borderId="10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10" xfId="18" applyFont="1" applyFill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center" vertical="center"/>
      <protection/>
    </xf>
    <xf numFmtId="0" fontId="9" fillId="0" borderId="10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/>
      <protection/>
    </xf>
    <xf numFmtId="0" fontId="10" fillId="0" borderId="12" xfId="18" applyFont="1" applyBorder="1">
      <alignment/>
      <protection/>
    </xf>
    <xf numFmtId="0" fontId="10" fillId="0" borderId="13" xfId="18" applyFont="1" applyBorder="1" applyAlignment="1">
      <alignment horizontal="center"/>
      <protection/>
    </xf>
    <xf numFmtId="0" fontId="10" fillId="0" borderId="14" xfId="18" applyFont="1" applyBorder="1" applyAlignment="1">
      <alignment horizontal="center"/>
      <protection/>
    </xf>
    <xf numFmtId="3" fontId="8" fillId="0" borderId="15" xfId="18" applyNumberFormat="1" applyFont="1" applyBorder="1">
      <alignment/>
      <protection/>
    </xf>
    <xf numFmtId="3" fontId="8" fillId="0" borderId="16" xfId="18" applyNumberFormat="1" applyFont="1" applyBorder="1">
      <alignment/>
      <protection/>
    </xf>
    <xf numFmtId="0" fontId="7" fillId="0" borderId="0" xfId="18" applyFont="1">
      <alignment/>
      <protection/>
    </xf>
    <xf numFmtId="0" fontId="8" fillId="0" borderId="17" xfId="18" applyFont="1" applyBorder="1" applyAlignment="1">
      <alignment horizontal="center"/>
      <protection/>
    </xf>
    <xf numFmtId="0" fontId="8" fillId="0" borderId="18" xfId="18" applyFont="1" applyBorder="1">
      <alignment/>
      <protection/>
    </xf>
    <xf numFmtId="0" fontId="8" fillId="0" borderId="13" xfId="18" applyFont="1" applyBorder="1" applyAlignment="1">
      <alignment horizontal="center"/>
      <protection/>
    </xf>
    <xf numFmtId="0" fontId="8" fillId="0" borderId="9" xfId="18" applyFont="1" applyBorder="1" applyAlignment="1">
      <alignment horizontal="center"/>
      <protection/>
    </xf>
    <xf numFmtId="3" fontId="8" fillId="0" borderId="19" xfId="18" applyNumberFormat="1" applyFont="1" applyBorder="1">
      <alignment/>
      <protection/>
    </xf>
    <xf numFmtId="3" fontId="8" fillId="0" borderId="20" xfId="18" applyNumberFormat="1" applyFont="1" applyBorder="1">
      <alignment/>
      <protection/>
    </xf>
    <xf numFmtId="0" fontId="10" fillId="0" borderId="21" xfId="18" applyFont="1" applyBorder="1">
      <alignment/>
      <protection/>
    </xf>
    <xf numFmtId="0" fontId="10" fillId="0" borderId="21" xfId="18" applyFont="1" applyBorder="1" applyAlignment="1">
      <alignment horizontal="left"/>
      <protection/>
    </xf>
    <xf numFmtId="0" fontId="8" fillId="0" borderId="8" xfId="18" applyFont="1" applyBorder="1" applyAlignment="1">
      <alignment horizontal="center"/>
      <protection/>
    </xf>
    <xf numFmtId="3" fontId="8" fillId="0" borderId="9" xfId="18" applyNumberFormat="1" applyFont="1" applyBorder="1" applyAlignment="1">
      <alignment horizontal="right"/>
      <protection/>
    </xf>
    <xf numFmtId="3" fontId="8" fillId="0" borderId="10" xfId="18" applyNumberFormat="1" applyFont="1" applyBorder="1" applyAlignment="1">
      <alignment horizontal="right"/>
      <protection/>
    </xf>
    <xf numFmtId="0" fontId="10" fillId="0" borderId="22" xfId="18" applyFont="1" applyBorder="1" applyAlignment="1">
      <alignment horizontal="center" vertical="center"/>
      <protection/>
    </xf>
    <xf numFmtId="0" fontId="10" fillId="0" borderId="13" xfId="18" applyFont="1" applyBorder="1" applyAlignment="1">
      <alignment horizontal="center" vertical="top" wrapText="1"/>
      <protection/>
    </xf>
    <xf numFmtId="0" fontId="10" fillId="0" borderId="23" xfId="18" applyFont="1" applyBorder="1" applyAlignment="1">
      <alignment horizontal="center" vertical="top" wrapText="1"/>
      <protection/>
    </xf>
    <xf numFmtId="0" fontId="10" fillId="0" borderId="0" xfId="18" applyFont="1" applyBorder="1" applyAlignment="1">
      <alignment horizontal="center" vertical="top" wrapText="1"/>
      <protection/>
    </xf>
    <xf numFmtId="0" fontId="10" fillId="0" borderId="24" xfId="18" applyFont="1" applyBorder="1" applyAlignment="1">
      <alignment horizontal="center" vertical="top" wrapText="1"/>
      <protection/>
    </xf>
    <xf numFmtId="0" fontId="10" fillId="0" borderId="25" xfId="18" applyFont="1" applyBorder="1" applyAlignment="1">
      <alignment horizontal="center" vertical="top" wrapText="1"/>
      <protection/>
    </xf>
    <xf numFmtId="0" fontId="10" fillId="0" borderId="26" xfId="18" applyFont="1" applyBorder="1" applyAlignment="1">
      <alignment horizontal="center" vertical="top" wrapText="1"/>
      <protection/>
    </xf>
    <xf numFmtId="0" fontId="10" fillId="0" borderId="27" xfId="18" applyFont="1" applyBorder="1">
      <alignment/>
      <protection/>
    </xf>
    <xf numFmtId="0" fontId="10" fillId="0" borderId="28" xfId="18" applyFont="1" applyBorder="1" applyAlignment="1">
      <alignment wrapText="1"/>
      <protection/>
    </xf>
    <xf numFmtId="3" fontId="10" fillId="0" borderId="28" xfId="18" applyNumberFormat="1" applyFont="1" applyBorder="1">
      <alignment/>
      <protection/>
    </xf>
    <xf numFmtId="3" fontId="10" fillId="0" borderId="29" xfId="18" applyNumberFormat="1" applyFont="1" applyBorder="1">
      <alignment/>
      <protection/>
    </xf>
    <xf numFmtId="0" fontId="10" fillId="0" borderId="27" xfId="18" applyFont="1" applyBorder="1" applyAlignment="1">
      <alignment/>
      <protection/>
    </xf>
    <xf numFmtId="0" fontId="10" fillId="0" borderId="28" xfId="18" applyFont="1" applyBorder="1" applyAlignment="1">
      <alignment/>
      <protection/>
    </xf>
    <xf numFmtId="3" fontId="10" fillId="0" borderId="28" xfId="18" applyNumberFormat="1" applyFont="1" applyBorder="1" applyAlignment="1">
      <alignment/>
      <protection/>
    </xf>
    <xf numFmtId="3" fontId="10" fillId="0" borderId="29" xfId="18" applyNumberFormat="1" applyFont="1" applyBorder="1" applyAlignment="1">
      <alignment/>
      <protection/>
    </xf>
    <xf numFmtId="0" fontId="10" fillId="0" borderId="21" xfId="18" applyFont="1" applyBorder="1" applyAlignment="1">
      <alignment wrapText="1"/>
      <protection/>
    </xf>
    <xf numFmtId="0" fontId="10" fillId="0" borderId="30" xfId="18" applyFont="1" applyBorder="1" applyAlignment="1">
      <alignment horizontal="center" vertical="center"/>
      <protection/>
    </xf>
    <xf numFmtId="0" fontId="10" fillId="0" borderId="31" xfId="18" applyFont="1" applyBorder="1">
      <alignment/>
      <protection/>
    </xf>
    <xf numFmtId="0" fontId="10" fillId="0" borderId="32" xfId="18" applyFont="1" applyBorder="1" applyAlignment="1">
      <alignment/>
      <protection/>
    </xf>
    <xf numFmtId="0" fontId="10" fillId="0" borderId="33" xfId="18" applyFont="1" applyBorder="1" applyAlignment="1">
      <alignment/>
      <protection/>
    </xf>
    <xf numFmtId="0" fontId="10" fillId="0" borderId="33" xfId="18" applyFont="1" applyBorder="1">
      <alignment/>
      <protection/>
    </xf>
    <xf numFmtId="0" fontId="10" fillId="0" borderId="34" xfId="18" applyFont="1" applyBorder="1" applyAlignment="1">
      <alignment/>
      <protection/>
    </xf>
    <xf numFmtId="0" fontId="11" fillId="0" borderId="0" xfId="18" applyFont="1" applyAlignment="1">
      <alignment horizontal="left"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4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5.57421875" style="2" customWidth="1"/>
    <col min="2" max="2" width="18.00390625" style="2" customWidth="1"/>
    <col min="3" max="3" width="10.57421875" style="2" customWidth="1"/>
    <col min="4" max="4" width="12.28125" style="2" customWidth="1"/>
    <col min="5" max="5" width="12.00390625" style="2" customWidth="1"/>
    <col min="6" max="6" width="9.140625" style="2" customWidth="1"/>
    <col min="7" max="7" width="7.28125" style="2" customWidth="1"/>
    <col min="8" max="8" width="7.421875" style="2" customWidth="1"/>
    <col min="9" max="9" width="8.7109375" style="2" customWidth="1"/>
    <col min="10" max="11" width="7.7109375" style="2" customWidth="1"/>
    <col min="12" max="12" width="9.7109375" style="2" customWidth="1"/>
    <col min="13" max="13" width="11.7109375" style="2" customWidth="1"/>
    <col min="14" max="14" width="12.421875" style="2" customWidth="1"/>
    <col min="15" max="15" width="8.28125" style="2" customWidth="1"/>
    <col min="16" max="16" width="8.140625" style="2" customWidth="1"/>
    <col min="17" max="17" width="8.7109375" style="2" customWidth="1"/>
    <col min="18" max="16384" width="10.28125" style="2" customWidth="1"/>
  </cols>
  <sheetData>
    <row r="3" spans="1:17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0.75" customHeight="1" thickBot="1"/>
    <row r="5" spans="1:17" ht="11.25">
      <c r="A5" s="3" t="s">
        <v>1</v>
      </c>
      <c r="B5" s="4" t="s">
        <v>2</v>
      </c>
      <c r="C5" s="5" t="s">
        <v>3</v>
      </c>
      <c r="D5" s="6" t="s">
        <v>4</v>
      </c>
      <c r="E5" s="6" t="s">
        <v>5</v>
      </c>
      <c r="F5" s="7" t="s">
        <v>6</v>
      </c>
      <c r="G5" s="7"/>
      <c r="H5" s="7" t="s">
        <v>7</v>
      </c>
      <c r="I5" s="7"/>
      <c r="J5" s="7"/>
      <c r="K5" s="7"/>
      <c r="L5" s="7"/>
      <c r="M5" s="7"/>
      <c r="N5" s="7"/>
      <c r="O5" s="7"/>
      <c r="P5" s="7"/>
      <c r="Q5" s="8"/>
    </row>
    <row r="6" spans="1:17" ht="11.25">
      <c r="A6" s="9"/>
      <c r="B6" s="10"/>
      <c r="C6" s="11"/>
      <c r="D6" s="12"/>
      <c r="E6" s="12"/>
      <c r="F6" s="12" t="s">
        <v>8</v>
      </c>
      <c r="G6" s="12" t="s">
        <v>9</v>
      </c>
      <c r="H6" s="13">
        <v>2010</v>
      </c>
      <c r="I6" s="13"/>
      <c r="J6" s="13"/>
      <c r="K6" s="13"/>
      <c r="L6" s="13"/>
      <c r="M6" s="13"/>
      <c r="N6" s="13"/>
      <c r="O6" s="13"/>
      <c r="P6" s="13"/>
      <c r="Q6" s="14"/>
    </row>
    <row r="7" spans="1:17" ht="11.25">
      <c r="A7" s="9"/>
      <c r="B7" s="10"/>
      <c r="C7" s="11"/>
      <c r="D7" s="12"/>
      <c r="E7" s="12"/>
      <c r="F7" s="12"/>
      <c r="G7" s="12"/>
      <c r="H7" s="12" t="s">
        <v>10</v>
      </c>
      <c r="I7" s="13" t="s">
        <v>11</v>
      </c>
      <c r="J7" s="13"/>
      <c r="K7" s="13"/>
      <c r="L7" s="13"/>
      <c r="M7" s="13"/>
      <c r="N7" s="13"/>
      <c r="O7" s="13"/>
      <c r="P7" s="13"/>
      <c r="Q7" s="14"/>
    </row>
    <row r="8" spans="1:17" ht="14.25" customHeight="1">
      <c r="A8" s="9"/>
      <c r="B8" s="10"/>
      <c r="C8" s="11"/>
      <c r="D8" s="12"/>
      <c r="E8" s="12"/>
      <c r="F8" s="12"/>
      <c r="G8" s="12"/>
      <c r="H8" s="12"/>
      <c r="I8" s="13" t="s">
        <v>12</v>
      </c>
      <c r="J8" s="13"/>
      <c r="K8" s="13"/>
      <c r="L8" s="13"/>
      <c r="M8" s="13" t="s">
        <v>13</v>
      </c>
      <c r="N8" s="13"/>
      <c r="O8" s="13"/>
      <c r="P8" s="13"/>
      <c r="Q8" s="14"/>
    </row>
    <row r="9" spans="1:17" ht="12.75" customHeight="1">
      <c r="A9" s="9"/>
      <c r="B9" s="10"/>
      <c r="C9" s="11"/>
      <c r="D9" s="12"/>
      <c r="E9" s="12"/>
      <c r="F9" s="12"/>
      <c r="G9" s="12"/>
      <c r="H9" s="12"/>
      <c r="I9" s="12" t="s">
        <v>14</v>
      </c>
      <c r="J9" s="13" t="s">
        <v>15</v>
      </c>
      <c r="K9" s="13"/>
      <c r="L9" s="13"/>
      <c r="M9" s="12" t="s">
        <v>16</v>
      </c>
      <c r="N9" s="12" t="s">
        <v>15</v>
      </c>
      <c r="O9" s="12"/>
      <c r="P9" s="12"/>
      <c r="Q9" s="15"/>
    </row>
    <row r="10" spans="1:17" ht="41.25" customHeight="1">
      <c r="A10" s="9"/>
      <c r="B10" s="10"/>
      <c r="C10" s="11"/>
      <c r="D10" s="12"/>
      <c r="E10" s="12"/>
      <c r="F10" s="12"/>
      <c r="G10" s="12"/>
      <c r="H10" s="12"/>
      <c r="I10" s="12"/>
      <c r="J10" s="16" t="s">
        <v>17</v>
      </c>
      <c r="K10" s="16" t="s">
        <v>18</v>
      </c>
      <c r="L10" s="16" t="s">
        <v>19</v>
      </c>
      <c r="M10" s="12"/>
      <c r="N10" s="16" t="s">
        <v>20</v>
      </c>
      <c r="O10" s="16" t="s">
        <v>17</v>
      </c>
      <c r="P10" s="16" t="s">
        <v>18</v>
      </c>
      <c r="Q10" s="17" t="s">
        <v>21</v>
      </c>
    </row>
    <row r="11" spans="1:17" ht="7.5" customHeight="1">
      <c r="A11" s="18">
        <v>1</v>
      </c>
      <c r="B11" s="19">
        <v>2</v>
      </c>
      <c r="C11" s="20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2">
        <v>17</v>
      </c>
    </row>
    <row r="12" spans="1:17" s="29" customFormat="1" ht="11.25">
      <c r="A12" s="23">
        <v>1</v>
      </c>
      <c r="B12" s="24" t="s">
        <v>22</v>
      </c>
      <c r="C12" s="25" t="s">
        <v>23</v>
      </c>
      <c r="D12" s="26"/>
      <c r="E12" s="27">
        <f>E14+E15+E16</f>
        <v>632518</v>
      </c>
      <c r="F12" s="27">
        <f aca="true" t="shared" si="0" ref="F12:Q12">F14+F15+F16</f>
        <v>94877.05</v>
      </c>
      <c r="G12" s="27">
        <f t="shared" si="0"/>
        <v>537640.65</v>
      </c>
      <c r="H12" s="27">
        <f t="shared" si="0"/>
        <v>632518</v>
      </c>
      <c r="I12" s="27">
        <f t="shared" si="0"/>
        <v>94877</v>
      </c>
      <c r="J12" s="27">
        <f t="shared" si="0"/>
        <v>0</v>
      </c>
      <c r="K12" s="27">
        <f t="shared" si="0"/>
        <v>0</v>
      </c>
      <c r="L12" s="27">
        <f t="shared" si="0"/>
        <v>94877</v>
      </c>
      <c r="M12" s="27">
        <f t="shared" si="0"/>
        <v>537641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8">
        <f t="shared" si="0"/>
        <v>537641</v>
      </c>
    </row>
    <row r="13" spans="1:17" s="29" customFormat="1" ht="11.25">
      <c r="A13" s="30"/>
      <c r="B13" s="31" t="s">
        <v>11</v>
      </c>
      <c r="C13" s="32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17" s="29" customFormat="1" ht="11.25">
      <c r="A14" s="30"/>
      <c r="B14" s="36" t="s">
        <v>24</v>
      </c>
      <c r="C14" s="32"/>
      <c r="D14" s="33"/>
      <c r="E14" s="34">
        <f>E22</f>
        <v>163409</v>
      </c>
      <c r="F14" s="34">
        <f aca="true" t="shared" si="1" ref="F14:Q14">F22</f>
        <v>24511.35</v>
      </c>
      <c r="G14" s="34">
        <f t="shared" si="1"/>
        <v>138897.65</v>
      </c>
      <c r="H14" s="34">
        <f t="shared" si="1"/>
        <v>163409</v>
      </c>
      <c r="I14" s="34">
        <f t="shared" si="1"/>
        <v>24511</v>
      </c>
      <c r="J14" s="34">
        <f t="shared" si="1"/>
        <v>0</v>
      </c>
      <c r="K14" s="34">
        <f t="shared" si="1"/>
        <v>0</v>
      </c>
      <c r="L14" s="34">
        <f t="shared" si="1"/>
        <v>24511</v>
      </c>
      <c r="M14" s="34">
        <f t="shared" si="1"/>
        <v>138898</v>
      </c>
      <c r="N14" s="34">
        <f t="shared" si="1"/>
        <v>0</v>
      </c>
      <c r="O14" s="34">
        <f t="shared" si="1"/>
        <v>0</v>
      </c>
      <c r="P14" s="34">
        <f t="shared" si="1"/>
        <v>0</v>
      </c>
      <c r="Q14" s="35">
        <f t="shared" si="1"/>
        <v>138898</v>
      </c>
    </row>
    <row r="15" spans="1:17" s="29" customFormat="1" ht="11.25">
      <c r="A15" s="30"/>
      <c r="B15" s="37" t="s">
        <v>25</v>
      </c>
      <c r="C15" s="32"/>
      <c r="D15" s="33"/>
      <c r="E15" s="34">
        <f>E23</f>
        <v>293711</v>
      </c>
      <c r="F15" s="34">
        <f aca="true" t="shared" si="2" ref="F15:Q15">F23</f>
        <v>44056</v>
      </c>
      <c r="G15" s="34">
        <f t="shared" si="2"/>
        <v>249655</v>
      </c>
      <c r="H15" s="34">
        <f t="shared" si="2"/>
        <v>293711</v>
      </c>
      <c r="I15" s="34">
        <f t="shared" si="2"/>
        <v>44056</v>
      </c>
      <c r="J15" s="34">
        <f t="shared" si="2"/>
        <v>0</v>
      </c>
      <c r="K15" s="34">
        <f t="shared" si="2"/>
        <v>0</v>
      </c>
      <c r="L15" s="34">
        <f t="shared" si="2"/>
        <v>44056</v>
      </c>
      <c r="M15" s="34">
        <f t="shared" si="2"/>
        <v>249655</v>
      </c>
      <c r="N15" s="34">
        <f t="shared" si="2"/>
        <v>0</v>
      </c>
      <c r="O15" s="34">
        <f t="shared" si="2"/>
        <v>0</v>
      </c>
      <c r="P15" s="34">
        <f t="shared" si="2"/>
        <v>0</v>
      </c>
      <c r="Q15" s="35">
        <f t="shared" si="2"/>
        <v>249655</v>
      </c>
    </row>
    <row r="16" spans="1:17" s="29" customFormat="1" ht="11.25">
      <c r="A16" s="30"/>
      <c r="B16" s="37" t="s">
        <v>26</v>
      </c>
      <c r="C16" s="38"/>
      <c r="D16" s="33"/>
      <c r="E16" s="39">
        <f>E25</f>
        <v>175398</v>
      </c>
      <c r="F16" s="39">
        <f aca="true" t="shared" si="3" ref="F16:Q16">F25</f>
        <v>26309.7</v>
      </c>
      <c r="G16" s="39">
        <f t="shared" si="3"/>
        <v>149088</v>
      </c>
      <c r="H16" s="39">
        <f t="shared" si="3"/>
        <v>175398</v>
      </c>
      <c r="I16" s="39">
        <f t="shared" si="3"/>
        <v>26310</v>
      </c>
      <c r="J16" s="39">
        <f t="shared" si="3"/>
        <v>0</v>
      </c>
      <c r="K16" s="39">
        <f t="shared" si="3"/>
        <v>0</v>
      </c>
      <c r="L16" s="39">
        <f t="shared" si="3"/>
        <v>26310</v>
      </c>
      <c r="M16" s="39">
        <f t="shared" si="3"/>
        <v>149088</v>
      </c>
      <c r="N16" s="39">
        <f t="shared" si="3"/>
        <v>0</v>
      </c>
      <c r="O16" s="39">
        <f t="shared" si="3"/>
        <v>0</v>
      </c>
      <c r="P16" s="39">
        <f t="shared" si="3"/>
        <v>0</v>
      </c>
      <c r="Q16" s="40">
        <f t="shared" si="3"/>
        <v>149088</v>
      </c>
    </row>
    <row r="17" spans="1:17" ht="11.25">
      <c r="A17" s="41" t="s">
        <v>27</v>
      </c>
      <c r="B17" s="36" t="s">
        <v>28</v>
      </c>
      <c r="C17" s="42" t="s">
        <v>29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1:17" ht="11.25">
      <c r="A18" s="41"/>
      <c r="B18" s="36" t="s">
        <v>30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1.25">
      <c r="A19" s="41"/>
      <c r="B19" s="36" t="s">
        <v>31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1:17" ht="7.5" customHeight="1">
      <c r="A20" s="41"/>
      <c r="B20" s="36" t="s">
        <v>32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7" ht="78">
      <c r="A21" s="41"/>
      <c r="B21" s="36" t="s">
        <v>33</v>
      </c>
      <c r="C21" s="48"/>
      <c r="D21" s="49" t="s">
        <v>34</v>
      </c>
      <c r="E21" s="50">
        <v>632518.22</v>
      </c>
      <c r="F21" s="50">
        <f>F22+F23+F25</f>
        <v>94877.05</v>
      </c>
      <c r="G21" s="50">
        <f>G22+G23+G25</f>
        <v>537640.65</v>
      </c>
      <c r="H21" s="50">
        <f>H22+H23+H25</f>
        <v>632518</v>
      </c>
      <c r="I21" s="50">
        <f>I22+I23+I25</f>
        <v>94877</v>
      </c>
      <c r="J21" s="50">
        <f aca="true" t="shared" si="4" ref="J21:P21">J22+J23+J25</f>
        <v>0</v>
      </c>
      <c r="K21" s="50">
        <f t="shared" si="4"/>
        <v>0</v>
      </c>
      <c r="L21" s="50">
        <f t="shared" si="4"/>
        <v>94877</v>
      </c>
      <c r="M21" s="50">
        <f t="shared" si="4"/>
        <v>537641</v>
      </c>
      <c r="N21" s="50">
        <f t="shared" si="4"/>
        <v>0</v>
      </c>
      <c r="O21" s="50">
        <f t="shared" si="4"/>
        <v>0</v>
      </c>
      <c r="P21" s="50">
        <f t="shared" si="4"/>
        <v>0</v>
      </c>
      <c r="Q21" s="51">
        <f>Q22+Q23+Q25</f>
        <v>537641</v>
      </c>
    </row>
    <row r="22" spans="1:17" ht="11.25">
      <c r="A22" s="41"/>
      <c r="B22" s="36" t="s">
        <v>35</v>
      </c>
      <c r="C22" s="52"/>
      <c r="D22" s="53"/>
      <c r="E22" s="50">
        <v>163409</v>
      </c>
      <c r="F22" s="50">
        <v>24511.35</v>
      </c>
      <c r="G22" s="50">
        <v>138897.65</v>
      </c>
      <c r="H22" s="54">
        <f>I22+M22</f>
        <v>163409</v>
      </c>
      <c r="I22" s="54">
        <f>L22</f>
        <v>24511</v>
      </c>
      <c r="J22" s="54"/>
      <c r="K22" s="54"/>
      <c r="L22" s="54">
        <v>24511</v>
      </c>
      <c r="M22" s="54">
        <f>Q22</f>
        <v>138898</v>
      </c>
      <c r="N22" s="54"/>
      <c r="O22" s="54"/>
      <c r="P22" s="54"/>
      <c r="Q22" s="55">
        <v>138898</v>
      </c>
    </row>
    <row r="23" spans="1:17" ht="11.25">
      <c r="A23" s="41"/>
      <c r="B23" s="36" t="s">
        <v>36</v>
      </c>
      <c r="C23" s="52"/>
      <c r="D23" s="53"/>
      <c r="E23" s="50">
        <v>293711</v>
      </c>
      <c r="F23" s="50">
        <v>44056</v>
      </c>
      <c r="G23" s="50">
        <v>249655</v>
      </c>
      <c r="H23" s="54">
        <f>I23+M23</f>
        <v>293711</v>
      </c>
      <c r="I23" s="54">
        <f>L23</f>
        <v>44056</v>
      </c>
      <c r="J23" s="54"/>
      <c r="K23" s="54"/>
      <c r="L23" s="54">
        <v>44056</v>
      </c>
      <c r="M23" s="54">
        <f>Q23</f>
        <v>249655</v>
      </c>
      <c r="N23" s="54"/>
      <c r="O23" s="54"/>
      <c r="P23" s="54"/>
      <c r="Q23" s="55">
        <v>249655</v>
      </c>
    </row>
    <row r="24" spans="1:17" ht="29.25">
      <c r="A24" s="41"/>
      <c r="B24" s="56" t="s">
        <v>37</v>
      </c>
      <c r="C24" s="52"/>
      <c r="D24" s="53"/>
      <c r="E24" s="50">
        <v>237559</v>
      </c>
      <c r="F24" s="50">
        <v>35633</v>
      </c>
      <c r="G24" s="50">
        <v>201926</v>
      </c>
      <c r="H24" s="54">
        <v>237559</v>
      </c>
      <c r="I24" s="54">
        <v>35633</v>
      </c>
      <c r="J24" s="54"/>
      <c r="K24" s="54"/>
      <c r="L24" s="54">
        <v>35633</v>
      </c>
      <c r="M24" s="54">
        <v>201926</v>
      </c>
      <c r="N24" s="54"/>
      <c r="O24" s="54"/>
      <c r="P24" s="54"/>
      <c r="Q24" s="55">
        <v>201926</v>
      </c>
    </row>
    <row r="25" spans="1:17" ht="11.25">
      <c r="A25" s="41"/>
      <c r="B25" s="36" t="s">
        <v>38</v>
      </c>
      <c r="C25" s="52"/>
      <c r="D25" s="53"/>
      <c r="E25" s="50">
        <v>175398</v>
      </c>
      <c r="F25" s="50">
        <v>26309.7</v>
      </c>
      <c r="G25" s="50">
        <v>149088</v>
      </c>
      <c r="H25" s="54">
        <f>I25+M25</f>
        <v>175398</v>
      </c>
      <c r="I25" s="54">
        <f>L25</f>
        <v>26310</v>
      </c>
      <c r="J25" s="54"/>
      <c r="K25" s="54"/>
      <c r="L25" s="54">
        <v>26310</v>
      </c>
      <c r="M25" s="54">
        <f>Q25</f>
        <v>149088</v>
      </c>
      <c r="N25" s="54"/>
      <c r="O25" s="54"/>
      <c r="P25" s="54"/>
      <c r="Q25" s="55">
        <v>149088</v>
      </c>
    </row>
    <row r="26" spans="1:17" ht="11.25">
      <c r="A26" s="41"/>
      <c r="B26" s="36" t="s">
        <v>39</v>
      </c>
      <c r="C26" s="52"/>
      <c r="D26" s="53"/>
      <c r="E26" s="50"/>
      <c r="F26" s="50"/>
      <c r="G26" s="50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1.25">
      <c r="A27" s="41"/>
      <c r="B27" s="36" t="s">
        <v>33</v>
      </c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17" ht="11.25">
      <c r="A28" s="41"/>
      <c r="B28" s="36" t="s">
        <v>35</v>
      </c>
      <c r="C28" s="52"/>
      <c r="D28" s="53"/>
      <c r="E28" s="50"/>
      <c r="F28" s="50"/>
      <c r="G28" s="50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11.25">
      <c r="A29" s="41"/>
      <c r="B29" s="36" t="s">
        <v>36</v>
      </c>
      <c r="C29" s="52"/>
      <c r="D29" s="53"/>
      <c r="E29" s="50"/>
      <c r="F29" s="50"/>
      <c r="G29" s="50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1:17" ht="11.25">
      <c r="A30" s="41"/>
      <c r="B30" s="36" t="s">
        <v>38</v>
      </c>
      <c r="C30" s="52"/>
      <c r="D30" s="53"/>
      <c r="E30" s="50"/>
      <c r="F30" s="50"/>
      <c r="G30" s="50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 thickBot="1">
      <c r="A31" s="57"/>
      <c r="B31" s="58" t="s">
        <v>39</v>
      </c>
      <c r="C31" s="59"/>
      <c r="D31" s="60"/>
      <c r="E31" s="61"/>
      <c r="F31" s="61"/>
      <c r="G31" s="61"/>
      <c r="H31" s="60"/>
      <c r="I31" s="60"/>
      <c r="J31" s="60"/>
      <c r="K31" s="60"/>
      <c r="L31" s="60"/>
      <c r="M31" s="60"/>
      <c r="N31" s="60"/>
      <c r="O31" s="60"/>
      <c r="P31" s="60"/>
      <c r="Q31" s="62"/>
    </row>
    <row r="32" spans="1:17" ht="11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4"/>
      <c r="L32" s="64"/>
      <c r="M32" s="64"/>
      <c r="N32" s="64"/>
      <c r="O32" s="64"/>
      <c r="P32" s="64"/>
      <c r="Q32" s="64"/>
    </row>
    <row r="33" spans="1:17" ht="11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4"/>
      <c r="L33" s="64"/>
      <c r="M33" s="64"/>
      <c r="N33" s="64"/>
      <c r="O33" s="64"/>
      <c r="P33" s="64"/>
      <c r="Q33" s="64"/>
    </row>
    <row r="34" spans="1:17" ht="11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4"/>
      <c r="L34" s="64"/>
      <c r="M34" s="64"/>
      <c r="N34" s="64"/>
      <c r="O34" s="64"/>
      <c r="P34" s="64"/>
      <c r="Q34" s="64"/>
    </row>
  </sheetData>
  <mergeCells count="24">
    <mergeCell ref="A3:Q3"/>
    <mergeCell ref="N9:Q9"/>
    <mergeCell ref="C12:D12"/>
    <mergeCell ref="C17:Q20"/>
    <mergeCell ref="M9:M10"/>
    <mergeCell ref="H5:Q5"/>
    <mergeCell ref="H6:Q6"/>
    <mergeCell ref="I7:Q7"/>
    <mergeCell ref="D5:D10"/>
    <mergeCell ref="M8:Q8"/>
    <mergeCell ref="H7:H10"/>
    <mergeCell ref="I8:L8"/>
    <mergeCell ref="I9:I10"/>
    <mergeCell ref="J9:L9"/>
    <mergeCell ref="A32:J32"/>
    <mergeCell ref="A17:A26"/>
    <mergeCell ref="A27:A31"/>
    <mergeCell ref="E5:E10"/>
    <mergeCell ref="F6:F10"/>
    <mergeCell ref="G6:G10"/>
    <mergeCell ref="F5:G5"/>
    <mergeCell ref="A5:A10"/>
    <mergeCell ref="B5:B10"/>
    <mergeCell ref="C5:C1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Załącznik Nr 11 do uchwały 
Rady Powiatu Jeleniogórskiego Nr XL/239/09 
z dnia 30 grudnia 2009 roku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SP1</cp:lastModifiedBy>
  <cp:lastPrinted>2010-01-05T08:43:05Z</cp:lastPrinted>
  <dcterms:created xsi:type="dcterms:W3CDTF">2010-01-05T08:42:26Z</dcterms:created>
  <dcterms:modified xsi:type="dcterms:W3CDTF">2010-01-05T08:43:19Z</dcterms:modified>
  <cp:category/>
  <cp:version/>
  <cp:contentType/>
  <cp:contentStatus/>
</cp:coreProperties>
</file>