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<sst xmlns="http://schemas.openxmlformats.org/spreadsheetml/2006/main" count="35" uniqueCount="32">
  <si>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</si>
  <si>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</si>
  <si>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</si>
  <si>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</si>
  <si>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</si>
  <si>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</si>
  <si>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</si>
  <si>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</si>
  <si>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</si>
  <si>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</si>
  <si>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</si>
  <si>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</si>
  <si>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</si>
  <si>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</si>
  <si>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</si>
  <si>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</si>
  <si>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Wpływy z usług</t>
  </si>
  <si>
    <t>Pozostałe odsetki</t>
  </si>
  <si>
    <t>Pokrycie amortyzacji</t>
  </si>
  <si>
    <t>O970</t>
  </si>
  <si>
    <t>Wpływy z różnych dochodów</t>
  </si>
  <si>
    <t>Wynagrodzenia bezosobowe</t>
  </si>
  <si>
    <t>Pozostałe koszty bieżące</t>
  </si>
  <si>
    <t>Koszty wynagrodzeń i pochodnych</t>
  </si>
  <si>
    <t>Plan na 2010</t>
  </si>
  <si>
    <t>Plan na 2010 po zmianach</t>
  </si>
  <si>
    <t>PRZYCHODY + AMORTYZACJA</t>
  </si>
  <si>
    <t>KOSZTY+AMORTYZACJA</t>
  </si>
  <si>
    <t xml:space="preserve">  %                 (kol  6:5)</t>
  </si>
  <si>
    <t>Tabela Nr 3</t>
  </si>
  <si>
    <t>PRZYCHODY I KOSZTY GOSPOPDARSTWA POMOCNICZEGO W   2010 ROKU</t>
  </si>
  <si>
    <t>Wykonanie na 31.12.10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</si>
</sst>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 horizontal="center"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43" fontId="4" fillId="0" borderId="9" xfId="15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174" fontId="0" fillId="0" borderId="3" xfId="15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4" fontId="0" fillId="0" borderId="10" xfId="15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74" fontId="3" fillId="0" borderId="13" xfId="15" applyNumberFormat="1" applyFont="1" applyBorder="1" applyAlignment="1">
      <alignment horizontal="center"/>
    </xf>
    <xf numFmtId="174" fontId="4" fillId="0" borderId="13" xfId="15" applyNumberFormat="1" applyFont="1" applyBorder="1" applyAlignment="1">
      <alignment/>
    </xf>
    <xf numFmtId="174" fontId="1" fillId="0" borderId="14" xfId="15" applyNumberFormat="1" applyFont="1" applyBorder="1" applyAlignment="1">
      <alignment horizontal="center"/>
    </xf>
    <xf numFmtId="174" fontId="0" fillId="0" borderId="13" xfId="15" applyNumberFormat="1" applyFont="1" applyBorder="1" applyAlignment="1">
      <alignment horizontal="center"/>
    </xf>
    <xf numFmtId="174" fontId="0" fillId="0" borderId="15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6" xfId="0" applyFont="1" applyBorder="1" applyAlignment="1">
      <alignment/>
    </xf>
    <xf numFmtId="174" fontId="3" fillId="0" borderId="14" xfId="15" applyNumberFormat="1" applyFont="1" applyBorder="1" applyAlignment="1">
      <alignment horizontal="center"/>
    </xf>
    <xf numFmtId="43" fontId="4" fillId="0" borderId="17" xfId="15" applyFont="1" applyBorder="1" applyAlignment="1">
      <alignment horizontal="center"/>
    </xf>
    <xf numFmtId="43" fontId="4" fillId="0" borderId="18" xfId="15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4" fontId="4" fillId="0" borderId="3" xfId="15" applyNumberFormat="1" applyFont="1" applyBorder="1" applyAlignment="1">
      <alignment horizontal="center"/>
    </xf>
    <xf numFmtId="174" fontId="4" fillId="0" borderId="13" xfId="15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174" fontId="4" fillId="0" borderId="4" xfId="15" applyNumberFormat="1" applyFont="1" applyBorder="1" applyAlignment="1">
      <alignment horizontal="center"/>
    </xf>
    <xf numFmtId="174" fontId="4" fillId="0" borderId="14" xfId="15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0" fillId="0" borderId="0" xfId="15" applyBorder="1" applyAlignment="1">
      <alignment/>
    </xf>
    <xf numFmtId="43" fontId="0" fillId="0" borderId="0" xfId="15" applyFill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workbookViewId="0" topLeftCell="A1">
      <selection activeCell="N19" sqref="N19"/>
    </sheetView>
  </sheetViews>
  <sheetFormatPr defaultColWidth="9.00390625" defaultRowHeight="12.75"/>
  <cols>
    <col min="1" max="1" width="0.12890625" style="0" customWidth="1"/>
    <col min="2" max="2" width="6.00390625" style="0" customWidth="1"/>
    <col min="3" max="3" width="5.00390625" style="0" customWidth="1"/>
    <col min="6" max="6" width="15.75390625" style="0" customWidth="1"/>
    <col min="7" max="7" width="12.625" style="0" customWidth="1"/>
    <col min="8" max="8" width="11.00390625" style="0" customWidth="1"/>
    <col min="9" max="9" width="15.875" style="0" customWidth="1"/>
    <col min="10" max="10" width="9.875" style="0" bestFit="1" customWidth="1"/>
  </cols>
  <sheetData>
    <row r="1" spans="6:10" ht="12.75">
      <c r="F1" s="57" t="s">
        <v>29</v>
      </c>
      <c r="G1" s="57"/>
      <c r="H1" s="57"/>
      <c r="I1" s="57"/>
      <c r="J1" s="57"/>
    </row>
    <row r="2" spans="2:9" ht="12.75">
      <c r="B2" s="58" t="s">
        <v>30</v>
      </c>
      <c r="C2" s="58"/>
      <c r="D2" s="58"/>
      <c r="E2" s="58"/>
      <c r="F2" s="58"/>
      <c r="G2" s="58"/>
      <c r="H2" s="58"/>
      <c r="I2" s="58"/>
    </row>
    <row r="4" spans="2:6" ht="13.5">
      <c r="B4" s="31" t="s">
        <v>0</v>
      </c>
      <c r="C4" s="31"/>
      <c r="D4" s="31"/>
      <c r="E4" s="31"/>
      <c r="F4" s="31"/>
    </row>
    <row r="5" ht="12.75">
      <c r="M5" s="19"/>
    </row>
    <row r="6" spans="2:9" ht="13.5" thickBot="1">
      <c r="B6" s="1"/>
      <c r="C6" s="82"/>
      <c r="D6" s="82"/>
      <c r="E6" s="82"/>
      <c r="F6" s="82"/>
      <c r="G6" s="1"/>
      <c r="H6" s="1"/>
      <c r="I6" s="1"/>
    </row>
    <row r="7" spans="2:10" ht="26.25" customHeight="1" thickBot="1">
      <c r="B7" s="32" t="s">
        <v>10</v>
      </c>
      <c r="C7" s="3" t="s">
        <v>1</v>
      </c>
      <c r="D7" s="83" t="s">
        <v>3</v>
      </c>
      <c r="E7" s="84"/>
      <c r="F7" s="85"/>
      <c r="G7" s="33" t="s">
        <v>24</v>
      </c>
      <c r="H7" s="2" t="s">
        <v>25</v>
      </c>
      <c r="I7" s="2" t="s">
        <v>31</v>
      </c>
      <c r="J7" s="2" t="s">
        <v>28</v>
      </c>
    </row>
    <row r="8" spans="2:10" ht="13.5" thickBot="1">
      <c r="B8" s="4">
        <v>1</v>
      </c>
      <c r="C8" s="5">
        <v>2</v>
      </c>
      <c r="D8" s="61">
        <v>3</v>
      </c>
      <c r="E8" s="62"/>
      <c r="F8" s="63"/>
      <c r="G8" s="25">
        <v>4</v>
      </c>
      <c r="H8" s="3">
        <v>5</v>
      </c>
      <c r="I8" s="3">
        <v>6</v>
      </c>
      <c r="J8" s="3">
        <v>7</v>
      </c>
    </row>
    <row r="9" spans="2:10" ht="12.75">
      <c r="B9" s="12"/>
      <c r="C9" s="13"/>
      <c r="D9" s="64" t="s">
        <v>2</v>
      </c>
      <c r="E9" s="65"/>
      <c r="F9" s="66"/>
      <c r="G9" s="10">
        <v>0</v>
      </c>
      <c r="H9" s="10">
        <v>0</v>
      </c>
      <c r="I9" s="10">
        <v>0</v>
      </c>
      <c r="J9" s="36">
        <v>0</v>
      </c>
    </row>
    <row r="10" spans="2:10" ht="12.75">
      <c r="B10" s="14">
        <v>710</v>
      </c>
      <c r="C10" s="15"/>
      <c r="D10" s="69" t="s">
        <v>4</v>
      </c>
      <c r="E10" s="70"/>
      <c r="F10" s="71"/>
      <c r="G10" s="8">
        <v>0</v>
      </c>
      <c r="H10" s="7">
        <v>0</v>
      </c>
      <c r="I10" s="7">
        <v>0</v>
      </c>
      <c r="J10" s="18">
        <v>0</v>
      </c>
    </row>
    <row r="11" spans="2:10" ht="12.75">
      <c r="B11" s="16">
        <v>71097</v>
      </c>
      <c r="C11" s="17"/>
      <c r="D11" s="54" t="s">
        <v>5</v>
      </c>
      <c r="E11" s="55"/>
      <c r="F11" s="56"/>
      <c r="G11" s="7">
        <v>0</v>
      </c>
      <c r="H11" s="26">
        <v>0</v>
      </c>
      <c r="I11" s="26">
        <v>0</v>
      </c>
      <c r="J11" s="18">
        <v>0</v>
      </c>
    </row>
    <row r="12" spans="2:10" ht="12.75">
      <c r="B12" s="34"/>
      <c r="C12" s="42"/>
      <c r="D12" s="67" t="s">
        <v>26</v>
      </c>
      <c r="E12" s="68"/>
      <c r="F12" s="60"/>
      <c r="G12" s="40">
        <f>G13</f>
        <v>845419</v>
      </c>
      <c r="H12" s="41">
        <f>H13+H17+H15</f>
        <v>892699</v>
      </c>
      <c r="I12" s="41">
        <f>I13+I17</f>
        <v>887971</v>
      </c>
      <c r="J12" s="18">
        <f>I13/H13*100</f>
        <v>99.46942826442815</v>
      </c>
    </row>
    <row r="13" spans="2:10" ht="12.75">
      <c r="B13" s="59"/>
      <c r="C13" s="60"/>
      <c r="D13" s="67" t="s">
        <v>8</v>
      </c>
      <c r="E13" s="68"/>
      <c r="F13" s="60"/>
      <c r="G13" s="9">
        <f>G14+G17</f>
        <v>845419</v>
      </c>
      <c r="H13" s="27">
        <f>SUM(H14,H16)</f>
        <v>853419</v>
      </c>
      <c r="I13" s="27">
        <f>SUM(I14:I16)</f>
        <v>848891</v>
      </c>
      <c r="J13" s="18">
        <f>I14/H14*100</f>
        <v>99.41470719541046</v>
      </c>
    </row>
    <row r="14" spans="2:10" ht="12.75">
      <c r="B14" s="16"/>
      <c r="C14" s="6" t="s">
        <v>6</v>
      </c>
      <c r="D14" s="54" t="s">
        <v>16</v>
      </c>
      <c r="E14" s="55"/>
      <c r="F14" s="56"/>
      <c r="G14" s="7">
        <v>845419</v>
      </c>
      <c r="H14" s="26">
        <v>853419</v>
      </c>
      <c r="I14" s="26">
        <v>848424</v>
      </c>
      <c r="J14" s="18">
        <f aca="true" t="shared" si="0" ref="J14:J27">I14/H14*100</f>
        <v>99.41470719541046</v>
      </c>
    </row>
    <row r="15" spans="2:10" ht="12.75">
      <c r="B15" s="16"/>
      <c r="C15" s="6" t="s">
        <v>7</v>
      </c>
      <c r="D15" s="54" t="s">
        <v>17</v>
      </c>
      <c r="E15" s="55"/>
      <c r="F15" s="56"/>
      <c r="G15" s="7">
        <v>200</v>
      </c>
      <c r="H15" s="26">
        <v>200</v>
      </c>
      <c r="I15" s="26">
        <v>216</v>
      </c>
      <c r="J15" s="18">
        <f t="shared" si="0"/>
        <v>108</v>
      </c>
    </row>
    <row r="16" spans="2:10" ht="12.75">
      <c r="B16" s="16"/>
      <c r="C16" s="6" t="s">
        <v>19</v>
      </c>
      <c r="D16" s="54" t="s">
        <v>20</v>
      </c>
      <c r="E16" s="55"/>
      <c r="F16" s="56"/>
      <c r="G16" s="7">
        <v>0</v>
      </c>
      <c r="H16" s="26">
        <v>0</v>
      </c>
      <c r="I16" s="26">
        <v>251</v>
      </c>
      <c r="J16" s="18">
        <v>0</v>
      </c>
    </row>
    <row r="17" spans="2:10" ht="12.75">
      <c r="B17" s="16"/>
      <c r="C17" s="6"/>
      <c r="D17" s="54" t="s">
        <v>18</v>
      </c>
      <c r="E17" s="55"/>
      <c r="F17" s="56"/>
      <c r="G17" s="7">
        <v>0</v>
      </c>
      <c r="H17" s="26">
        <v>39080</v>
      </c>
      <c r="I17" s="26">
        <v>39080</v>
      </c>
      <c r="J17" s="18">
        <f t="shared" si="0"/>
        <v>100</v>
      </c>
    </row>
    <row r="18" spans="2:10" ht="12.75">
      <c r="B18" s="59"/>
      <c r="C18" s="60"/>
      <c r="D18" s="67" t="s">
        <v>9</v>
      </c>
      <c r="E18" s="68"/>
      <c r="F18" s="60"/>
      <c r="G18" s="9">
        <f>G19+G25</f>
        <v>845619</v>
      </c>
      <c r="H18" s="27">
        <f>H19+H25</f>
        <v>853619</v>
      </c>
      <c r="I18" s="27">
        <f>I19+I25</f>
        <v>848891</v>
      </c>
      <c r="J18" s="18">
        <f t="shared" si="0"/>
        <v>99.4461229190072</v>
      </c>
    </row>
    <row r="19" spans="2:10" ht="12.75">
      <c r="B19" s="39"/>
      <c r="C19" s="38"/>
      <c r="D19" s="46" t="s">
        <v>23</v>
      </c>
      <c r="E19" s="47"/>
      <c r="F19" s="75"/>
      <c r="G19" s="9">
        <f>G20+G21+G22+G23+G24</f>
        <v>690009</v>
      </c>
      <c r="H19" s="27">
        <f>H20+H21+H22+H23+H24</f>
        <v>697709</v>
      </c>
      <c r="I19" s="27">
        <f>I20+I21+I22+I23+I24</f>
        <v>694117</v>
      </c>
      <c r="J19" s="18">
        <f t="shared" si="0"/>
        <v>99.48517218496536</v>
      </c>
    </row>
    <row r="20" spans="2:10" ht="12.75">
      <c r="B20" s="16"/>
      <c r="C20" s="6">
        <v>4010</v>
      </c>
      <c r="D20" s="54" t="s">
        <v>12</v>
      </c>
      <c r="E20" s="55"/>
      <c r="F20" s="56"/>
      <c r="G20" s="7">
        <v>539109</v>
      </c>
      <c r="H20" s="26">
        <v>543999</v>
      </c>
      <c r="I20" s="26">
        <v>543867</v>
      </c>
      <c r="J20" s="18">
        <f t="shared" si="0"/>
        <v>99.97573524951333</v>
      </c>
    </row>
    <row r="21" spans="2:10" ht="12.75">
      <c r="B21" s="16"/>
      <c r="C21" s="6">
        <v>4040</v>
      </c>
      <c r="D21" s="54" t="s">
        <v>13</v>
      </c>
      <c r="E21" s="55"/>
      <c r="F21" s="56"/>
      <c r="G21" s="7">
        <v>42500</v>
      </c>
      <c r="H21" s="26">
        <v>44300</v>
      </c>
      <c r="I21" s="26">
        <v>44284</v>
      </c>
      <c r="J21" s="18">
        <f t="shared" si="0"/>
        <v>99.96388261851015</v>
      </c>
    </row>
    <row r="22" spans="2:10" ht="12.75">
      <c r="B22" s="16"/>
      <c r="C22" s="6">
        <v>4110</v>
      </c>
      <c r="D22" s="54" t="s">
        <v>14</v>
      </c>
      <c r="E22" s="55"/>
      <c r="F22" s="56"/>
      <c r="G22" s="7">
        <v>86000</v>
      </c>
      <c r="H22" s="26">
        <v>86700</v>
      </c>
      <c r="I22" s="26">
        <v>85018</v>
      </c>
      <c r="J22" s="18">
        <f t="shared" si="0"/>
        <v>98.05997693194925</v>
      </c>
    </row>
    <row r="23" spans="2:10" ht="12.75">
      <c r="B23" s="16"/>
      <c r="C23" s="6">
        <v>4120</v>
      </c>
      <c r="D23" s="54" t="s">
        <v>15</v>
      </c>
      <c r="E23" s="55"/>
      <c r="F23" s="56"/>
      <c r="G23" s="7">
        <v>14000</v>
      </c>
      <c r="H23" s="26">
        <v>14310</v>
      </c>
      <c r="I23" s="26">
        <v>12548</v>
      </c>
      <c r="J23" s="18">
        <f t="shared" si="0"/>
        <v>87.68693221523411</v>
      </c>
    </row>
    <row r="24" spans="2:10" ht="12.75">
      <c r="B24" s="16"/>
      <c r="C24" s="6">
        <v>4170</v>
      </c>
      <c r="D24" s="54" t="s">
        <v>21</v>
      </c>
      <c r="E24" s="55"/>
      <c r="F24" s="56"/>
      <c r="G24" s="7">
        <v>8400</v>
      </c>
      <c r="H24" s="26">
        <v>8400</v>
      </c>
      <c r="I24" s="26">
        <v>8400</v>
      </c>
      <c r="J24" s="18">
        <f t="shared" si="0"/>
        <v>100</v>
      </c>
    </row>
    <row r="25" spans="2:10" ht="12.75">
      <c r="B25" s="16"/>
      <c r="C25" s="6"/>
      <c r="D25" s="46" t="s">
        <v>22</v>
      </c>
      <c r="E25" s="47"/>
      <c r="F25" s="75"/>
      <c r="G25" s="40">
        <v>155610</v>
      </c>
      <c r="H25" s="41">
        <v>155910</v>
      </c>
      <c r="I25" s="41">
        <v>154774</v>
      </c>
      <c r="J25" s="18">
        <f t="shared" si="0"/>
        <v>99.2713745109358</v>
      </c>
    </row>
    <row r="26" spans="2:10" ht="13.5" customHeight="1">
      <c r="B26" s="34"/>
      <c r="C26" s="6"/>
      <c r="D26" s="76" t="s">
        <v>18</v>
      </c>
      <c r="E26" s="77"/>
      <c r="F26" s="78"/>
      <c r="G26" s="8">
        <v>0</v>
      </c>
      <c r="H26" s="35">
        <v>39080</v>
      </c>
      <c r="I26" s="35">
        <v>39080</v>
      </c>
      <c r="J26" s="18">
        <f t="shared" si="0"/>
        <v>100</v>
      </c>
    </row>
    <row r="27" spans="2:10" ht="13.5" customHeight="1">
      <c r="B27" s="34"/>
      <c r="C27" s="43"/>
      <c r="D27" s="79" t="s">
        <v>27</v>
      </c>
      <c r="E27" s="80"/>
      <c r="F27" s="81"/>
      <c r="G27" s="44"/>
      <c r="H27" s="45">
        <f>H18+H26</f>
        <v>892699</v>
      </c>
      <c r="I27" s="45">
        <f>I18+I26</f>
        <v>887971</v>
      </c>
      <c r="J27" s="18">
        <f t="shared" si="0"/>
        <v>99.4703701919684</v>
      </c>
    </row>
    <row r="28" spans="2:10" ht="12.75">
      <c r="B28" s="52"/>
      <c r="C28" s="53"/>
      <c r="D28" s="67" t="s">
        <v>11</v>
      </c>
      <c r="E28" s="68"/>
      <c r="F28" s="60"/>
      <c r="G28" s="11">
        <v>0</v>
      </c>
      <c r="H28" s="28">
        <v>0</v>
      </c>
      <c r="I28" s="28">
        <v>0</v>
      </c>
      <c r="J28" s="18">
        <v>0</v>
      </c>
    </row>
    <row r="29" spans="2:10" ht="12.75">
      <c r="B29" s="16">
        <v>710</v>
      </c>
      <c r="C29" s="20"/>
      <c r="D29" s="69" t="s">
        <v>4</v>
      </c>
      <c r="E29" s="70"/>
      <c r="F29" s="71"/>
      <c r="G29" s="21">
        <v>0</v>
      </c>
      <c r="H29" s="29">
        <v>0</v>
      </c>
      <c r="I29" s="29">
        <v>0</v>
      </c>
      <c r="J29" s="18">
        <v>0</v>
      </c>
    </row>
    <row r="30" spans="2:10" ht="13.5" thickBot="1">
      <c r="B30" s="24">
        <v>71097</v>
      </c>
      <c r="C30" s="22"/>
      <c r="D30" s="72" t="s">
        <v>5</v>
      </c>
      <c r="E30" s="73"/>
      <c r="F30" s="74"/>
      <c r="G30" s="23">
        <v>0</v>
      </c>
      <c r="H30" s="30">
        <v>0</v>
      </c>
      <c r="I30" s="30">
        <v>0</v>
      </c>
      <c r="J30" s="37">
        <v>0</v>
      </c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48"/>
      <c r="J40" s="1"/>
    </row>
    <row r="41" spans="2:10" ht="12.75">
      <c r="B41" s="1"/>
      <c r="C41" s="1"/>
      <c r="D41" s="1"/>
      <c r="E41" s="1"/>
      <c r="F41" s="1"/>
      <c r="G41" s="1"/>
      <c r="H41" s="1"/>
      <c r="I41" s="51"/>
      <c r="J41" s="1"/>
    </row>
    <row r="42" spans="2:10" ht="12.75">
      <c r="B42" s="1"/>
      <c r="C42" s="1"/>
      <c r="D42" s="1"/>
      <c r="E42" s="1"/>
      <c r="F42" s="1"/>
      <c r="G42" s="1"/>
      <c r="H42" s="1"/>
      <c r="I42" s="48"/>
      <c r="J42" s="1"/>
    </row>
    <row r="43" spans="2:10" ht="12.75">
      <c r="B43" s="1"/>
      <c r="C43" s="1"/>
      <c r="D43" s="1"/>
      <c r="E43" s="1"/>
      <c r="F43" s="1"/>
      <c r="G43" s="1"/>
      <c r="H43" s="1"/>
      <c r="I43" s="48"/>
      <c r="J43" s="1"/>
    </row>
    <row r="44" spans="2:10" ht="12.75">
      <c r="B44" s="1"/>
      <c r="C44" s="1"/>
      <c r="D44" s="1"/>
      <c r="E44" s="1"/>
      <c r="F44" s="1"/>
      <c r="G44" s="1"/>
      <c r="H44" s="1"/>
      <c r="I44" s="49"/>
      <c r="J44" s="1"/>
    </row>
    <row r="45" spans="2:10" ht="12.75">
      <c r="B45" s="1"/>
      <c r="C45" s="1"/>
      <c r="D45" s="1"/>
      <c r="E45" s="1"/>
      <c r="F45" s="1"/>
      <c r="G45" s="1"/>
      <c r="H45" s="1"/>
      <c r="I45" s="49"/>
      <c r="J45" s="1"/>
    </row>
    <row r="46" spans="2:10" ht="12.75">
      <c r="B46" s="1"/>
      <c r="C46" s="1"/>
      <c r="D46" s="1"/>
      <c r="E46" s="1"/>
      <c r="F46" s="1"/>
      <c r="G46" s="1"/>
      <c r="H46" s="1"/>
      <c r="I46" s="49"/>
      <c r="J46" s="1"/>
    </row>
    <row r="47" spans="2:10" ht="12.75">
      <c r="B47" s="1"/>
      <c r="C47" s="1"/>
      <c r="D47" s="1"/>
      <c r="E47" s="1"/>
      <c r="F47" s="1"/>
      <c r="G47" s="1"/>
      <c r="H47" s="1"/>
      <c r="I47" s="49"/>
      <c r="J47" s="1"/>
    </row>
    <row r="48" spans="2:10" ht="12.75">
      <c r="B48" s="1"/>
      <c r="C48" s="1"/>
      <c r="D48" s="1"/>
      <c r="E48" s="1"/>
      <c r="F48" s="1"/>
      <c r="G48" s="1"/>
      <c r="H48" s="1"/>
      <c r="I48" s="49"/>
      <c r="J48" s="1"/>
    </row>
    <row r="49" spans="2:10" ht="12.75">
      <c r="B49" s="1"/>
      <c r="C49" s="1"/>
      <c r="D49" s="1"/>
      <c r="E49" s="1"/>
      <c r="F49" s="1"/>
      <c r="G49" s="1"/>
      <c r="H49" s="1"/>
      <c r="I49" s="49"/>
      <c r="J49" s="1"/>
    </row>
    <row r="50" spans="2:10" ht="12.75">
      <c r="B50" s="1"/>
      <c r="C50" s="1"/>
      <c r="D50" s="1"/>
      <c r="E50" s="1"/>
      <c r="F50" s="1"/>
      <c r="G50" s="1"/>
      <c r="H50" s="1"/>
      <c r="I50" s="49"/>
      <c r="J50" s="1"/>
    </row>
    <row r="51" spans="2:10" ht="12.75">
      <c r="B51" s="1"/>
      <c r="C51" s="1"/>
      <c r="D51" s="1"/>
      <c r="E51" s="1"/>
      <c r="F51" s="1"/>
      <c r="G51" s="1"/>
      <c r="H51" s="1"/>
      <c r="I51" s="49"/>
      <c r="J51" s="1"/>
    </row>
    <row r="52" spans="2:10" ht="12.75">
      <c r="B52" s="1"/>
      <c r="C52" s="1"/>
      <c r="D52" s="1"/>
      <c r="E52" s="1"/>
      <c r="F52" s="1"/>
      <c r="G52" s="1"/>
      <c r="H52" s="1"/>
      <c r="I52" s="49"/>
      <c r="J52" s="1"/>
    </row>
    <row r="53" ht="12.75">
      <c r="I53" s="49"/>
    </row>
    <row r="54" ht="12.75">
      <c r="I54" s="49"/>
    </row>
    <row r="55" ht="12.75">
      <c r="I55" s="49"/>
    </row>
    <row r="56" ht="12.75">
      <c r="I56" s="49"/>
    </row>
    <row r="57" ht="12.75">
      <c r="I57" s="50"/>
    </row>
  </sheetData>
  <mergeCells count="30">
    <mergeCell ref="D14:F14"/>
    <mergeCell ref="D13:F13"/>
    <mergeCell ref="D17:F17"/>
    <mergeCell ref="C6:F6"/>
    <mergeCell ref="D10:F10"/>
    <mergeCell ref="D7:F7"/>
    <mergeCell ref="D11:F11"/>
    <mergeCell ref="D12:F12"/>
    <mergeCell ref="D18:F18"/>
    <mergeCell ref="D20:F20"/>
    <mergeCell ref="D21:F21"/>
    <mergeCell ref="D22:F22"/>
    <mergeCell ref="D19:F19"/>
    <mergeCell ref="D24:F24"/>
    <mergeCell ref="D28:F28"/>
    <mergeCell ref="D29:F29"/>
    <mergeCell ref="D30:F30"/>
    <mergeCell ref="D25:F25"/>
    <mergeCell ref="D26:F26"/>
    <mergeCell ref="D27:F27"/>
    <mergeCell ref="B28:C28"/>
    <mergeCell ref="D16:F16"/>
    <mergeCell ref="F1:J1"/>
    <mergeCell ref="B2:I2"/>
    <mergeCell ref="D15:F15"/>
    <mergeCell ref="B13:C13"/>
    <mergeCell ref="D8:F8"/>
    <mergeCell ref="D9:F9"/>
    <mergeCell ref="B18:C18"/>
    <mergeCell ref="D23:F23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2011-03-24T12:53:40Z</cp:lastPrinted>
  <dcterms:created xsi:type="dcterms:W3CDTF">1997-02-26T13:46:56Z</dcterms:created>
  <dcterms:modified xsi:type="dcterms:W3CDTF">2011-03-24T12:53:56Z</dcterms:modified>
  <cp:category/>
  <cp:version/>
  <cp:contentType/>
  <cp:contentStatus/>
</cp:coreProperties>
</file>