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<sst xmlns="http://schemas.openxmlformats.org/spreadsheetml/2006/main" count="498" uniqueCount="256">
  <si>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</si>
  <si>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</si>
  <si>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</si>
  <si>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</si>
  <si>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</si>
  <si>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</si>
  <si>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</si>
  <si>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</si>
  <si>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</si>
  <si>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</si>
  <si>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</si>
  <si>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</si>
  <si>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</si>
  <si>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</si>
  <si>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</si>
  <si>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</si>
  <si>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</si>
  <si>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</si>
  <si>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</si>
  <si>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</si>
  <si>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</si>
  <si>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</si>
  <si>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</si>
  <si>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</si>
  <si>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</si>
  <si>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</si>
  <si>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</si>
  <si>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</si>
  <si>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</si>
  <si>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</si>
  <si>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</si>
  <si>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</si>
  <si>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</si>
  <si>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</si>
  <si>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</si>
  <si>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</si>
  <si>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</si>
  <si>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</si>
  <si>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</si>
  <si>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</si>
  <si>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</si>
  <si>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</si>
  <si>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</si>
  <si>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</si>
  <si>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</si>
  <si>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</si>
  <si>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</si>
  <si>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</si>
  <si>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</si>
  <si>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</si>
  <si>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</si>
  <si>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</si>
  <si>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</si>
  <si>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</si>
  <si>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</si>
  <si>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</si>
  <si>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</si>
  <si>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</si>
  <si>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</si>
  <si>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</si>
  <si>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</si>
  <si>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</si>
  <si>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</si>
  <si>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</si>
  <si>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</si>
  <si>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</si>
  <si>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</si>
  <si>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</si>
  <si>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</si>
  <si>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</si>
  <si>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</si>
  <si>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</si>
  <si>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</si>
  <si>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</si>
  <si>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</si>
  <si>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</si>
  <si>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</si>
  <si>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</si>
  <si>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</si>
  <si>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</si>
  <si>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</si>
  <si>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</si>
  <si>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</si>
  <si>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</si>
  <si>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</si>
  <si>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</si>
  <si>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</si>
  <si>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</si>
  <si>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</si>
  <si>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</si>
  <si>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</si>
  <si>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</si>
  <si>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</si>
  <si>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</si>
  <si>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</si>
  <si>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</si>
  <si>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</si>
  <si>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</si>
  <si>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</si>
  <si>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</si>
  <si>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</si>
  <si>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</si>
  <si>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</si>
  <si>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</si>
  <si>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</si>
  <si>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</si>
  <si>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</si>
  <si>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</si>
  <si>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</si>
  <si>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</si>
  <si>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</si>
  <si>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</si>
  <si>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</si>
  <si>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</si>
  <si>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</si>
  <si>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</si>
  <si>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</si>
  <si>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</si>
  <si>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</si>
  <si>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</si>
  <si>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</si>
  <si>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</si>
  <si>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</si>
  <si>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</si>
  <si>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</si>
  <si>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</si>
  <si>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</si>
  <si>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</si>
  <si>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</si>
  <si>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</si>
  <si>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</si>
  <si>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</si>
  <si>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</si>
  <si>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</si>
  <si>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</si>
  <si>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</si>
  <si>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</si>
  <si>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</si>
  <si>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</si>
  <si>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</si>
  <si>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</si>
  <si>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</si>
  <si>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</si>
  <si>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</si>
  <si>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</si>
  <si>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</si>
  <si>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</si>
  <si>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</si>
  <si>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</si>
  <si>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</si>
  <si>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</si>
  <si>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</si>
  <si>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</si>
  <si>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</si>
  <si>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</si>
  <si>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</si>
  <si>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</si>
  <si>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</si>
  <si>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</si>
  <si>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</si>
  <si>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</si>
  <si>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</si>
  <si>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</si>
  <si>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</si>
  <si>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</si>
  <si>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</si>
  <si>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</si>
  <si>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</si>
  <si>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</si>
  <si>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</si>
  <si>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</si>
  <si>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</si>
  <si>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</si>
  <si>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</si>
  <si>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</si>
  <si>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</si>
  <si>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</si>
  <si>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</si>
  <si>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</si>
  <si>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</si>
  <si>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</si>
  <si>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</si>
  <si>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</si>
  <si>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</si>
  <si>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</si>
  <si>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</si>
  <si>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</si>
  <si>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</si>
  <si>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</si>
  <si>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</si>
  <si>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</si>
  <si>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</si>
  <si>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</si>
  <si>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</si>
  <si>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</si>
  <si>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</si>
  <si>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</si>
  <si>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</si>
  <si>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</si>
  <si>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</si>
  <si>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</si>
  <si>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</si>
  <si>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</si>
  <si>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</si>
  <si>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</si>
  <si>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</si>
  <si>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</si>
  <si>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</si>
  <si>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</si>
  <si>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</si>
  <si>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</si>
  <si>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</si>
  <si>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</si>
  <si>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</si>
  <si>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</si>
  <si>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</si>
  <si>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</si>
  <si>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</si>
  <si>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</si>
  <si>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</si>
  <si>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</si>
  <si>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</si>
  <si>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</si>
  <si>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</si>
  <si>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</si>
  <si>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</si>
  <si>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</si>
  <si>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</si>
  <si>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</si>
  <si>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</si>
  <si>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</si>
  <si>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</si>
  <si>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</si>
  <si>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</si>
  <si>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</si>
  <si>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</si>
  <si>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</si>
  <si>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</si>
  <si>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</si>
  <si>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</si>
  <si>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</si>
  <si>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</si>
  <si>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</si>
  <si>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</si>
  <si>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2010 r.</t>
  </si>
  <si>
    <t>2011 r.</t>
  </si>
  <si>
    <t>2012 r.***</t>
  </si>
  <si>
    <t>Program Operacyjny Współpracy Transgranicznej Republika Czeska - Rzeczpospolita Polska 2007-2013 
Oś priorytetowa 3:Wspieranie wspólpracy społeczności lokalnych
Dziedzina wsparcia 3.3.:Fundusz Mikroprojektów
Nazwa projektu:"10 lat Powiatu -podsumowanie współpracy transgranicznej -"Teraźniejszość i przyszłość""</t>
  </si>
  <si>
    <t>Wydatki bieżące  razem:</t>
  </si>
  <si>
    <t>Program Operacyjny Współpracy Transgranicznej Republika Czeska - Rzeczpospolita Polska 2007-2013 
Oś priorytetowa 3:Wspieranie wspólpracy społeczności lokalnych
Dziedzina wsparcia 3.3.:Fundusz Mikroprojektów
Nazwa projektu:"Festiwal Tradycji Karkonoskich"-TOURTEC</t>
  </si>
  <si>
    <t>Program Operacyjny Kapitał Ludzki
Priorytet VI Rynek pracy otwarty dla wszystkich
Działanie 6.1 Poprawa dostępu do zatrudnienia oraz wspieranie aktywności zawodowej w regionie
Nazwa projektu : "Dobra kadra to kapitał"</t>
  </si>
  <si>
    <t>dotychczas poniesione</t>
  </si>
  <si>
    <t>2009 rok</t>
  </si>
  <si>
    <t>dz.853,rozdz.  85333   § 4018,    § 4048, §4118, §4119,§ 4129,      § 4308</t>
  </si>
  <si>
    <t>dz.630,rozdz.  63003 § 4178 i    § 4179 § 4308 i   § 4309</t>
  </si>
  <si>
    <t>dz.630,rozdz. 63003 § 4178, § 4179, § 4308,§ 4309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</si>
</sst>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55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0" xfId="52" applyFont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21" xfId="52" applyFont="1" applyBorder="1" applyAlignment="1">
      <alignment horizontal="center"/>
      <protection/>
    </xf>
    <xf numFmtId="3" fontId="24" fillId="0" borderId="11" xfId="52" applyNumberFormat="1" applyFont="1" applyBorder="1">
      <alignment/>
      <protection/>
    </xf>
    <xf numFmtId="0" fontId="24" fillId="0" borderId="14" xfId="52" applyFont="1" applyBorder="1" applyAlignment="1">
      <alignment horizontal="center"/>
      <protection/>
    </xf>
    <xf numFmtId="0" fontId="24" fillId="0" borderId="14" xfId="52" applyFont="1" applyBorder="1">
      <alignment/>
      <protection/>
    </xf>
    <xf numFmtId="0" fontId="24" fillId="0" borderId="10" xfId="52" applyFont="1" applyBorder="1" applyAlignment="1">
      <alignment horizontal="center"/>
      <protection/>
    </xf>
    <xf numFmtId="3" fontId="24" fillId="0" borderId="19" xfId="52" applyNumberFormat="1" applyFont="1" applyBorder="1">
      <alignment/>
      <protection/>
    </xf>
    <xf numFmtId="0" fontId="25" fillId="0" borderId="12" xfId="52" applyFont="1" applyBorder="1">
      <alignment/>
      <protection/>
    </xf>
    <xf numFmtId="3" fontId="24" fillId="0" borderId="10" xfId="52" applyNumberFormat="1" applyFont="1" applyBorder="1" applyAlignment="1">
      <alignment horizontal="right"/>
      <protection/>
    </xf>
    <xf numFmtId="0" fontId="25" fillId="0" borderId="12" xfId="52" applyFont="1" applyBorder="1" applyAlignment="1">
      <alignment wrapText="1"/>
      <protection/>
    </xf>
    <xf numFmtId="3" fontId="25" fillId="0" borderId="12" xfId="52" applyNumberFormat="1" applyFont="1" applyBorder="1">
      <alignment/>
      <protection/>
    </xf>
    <xf numFmtId="0" fontId="25" fillId="0" borderId="12" xfId="52" applyFont="1" applyBorder="1" applyAlignment="1">
      <alignment/>
      <protection/>
    </xf>
    <xf numFmtId="3" fontId="25" fillId="0" borderId="12" xfId="52" applyNumberFormat="1" applyFont="1" applyBorder="1" applyAlignment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6" fillId="0" borderId="0" xfId="52" applyFont="1" applyAlignment="1">
      <alignment horizontal="left"/>
      <protection/>
    </xf>
    <xf numFmtId="0" fontId="25" fillId="0" borderId="12" xfId="52" applyFont="1" applyBorder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8" fillId="0" borderId="0" xfId="52" applyFont="1" applyAlignment="1">
      <alignment horizontal="center"/>
      <protection/>
    </xf>
    <xf numFmtId="0" fontId="25" fillId="0" borderId="25" xfId="52" applyFont="1" applyBorder="1" applyAlignment="1">
      <alignment horizontal="center" wrapText="1"/>
      <protection/>
    </xf>
    <xf numFmtId="0" fontId="25" fillId="0" borderId="26" xfId="52" applyFont="1" applyBorder="1" applyAlignment="1">
      <alignment horizontal="center"/>
      <protection/>
    </xf>
    <xf numFmtId="0" fontId="25" fillId="0" borderId="27" xfId="52" applyFont="1" applyBorder="1" applyAlignment="1">
      <alignment horizontal="center"/>
      <protection/>
    </xf>
    <xf numFmtId="0" fontId="25" fillId="0" borderId="25" xfId="52" applyFont="1" applyBorder="1" applyAlignment="1">
      <alignment horizontal="center"/>
      <protection/>
    </xf>
    <xf numFmtId="0" fontId="24" fillId="0" borderId="21" xfId="52" applyFont="1" applyBorder="1" applyAlignment="1">
      <alignment horizontal="center"/>
      <protection/>
    </xf>
    <xf numFmtId="0" fontId="24" fillId="0" borderId="28" xfId="52" applyFont="1" applyBorder="1" applyAlignment="1">
      <alignment horizontal="center"/>
      <protection/>
    </xf>
    <xf numFmtId="0" fontId="25" fillId="0" borderId="29" xfId="52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33" t="s">
        <v>233</v>
      </c>
      <c r="C1" s="133"/>
      <c r="D1" s="133"/>
      <c r="E1" s="133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34" t="s">
        <v>2</v>
      </c>
      <c r="B4" s="134" t="s">
        <v>160</v>
      </c>
      <c r="C4" s="134" t="s">
        <v>4</v>
      </c>
      <c r="D4" s="134" t="s">
        <v>158</v>
      </c>
      <c r="E4" s="137" t="s">
        <v>65</v>
      </c>
    </row>
    <row r="5" spans="1:5" s="69" customFormat="1" ht="15" customHeight="1">
      <c r="A5" s="135"/>
      <c r="B5" s="135"/>
      <c r="C5" s="136"/>
      <c r="D5" s="136"/>
      <c r="E5" s="136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30" t="s">
        <v>141</v>
      </c>
      <c r="B14" s="131"/>
      <c r="C14" s="131"/>
      <c r="D14" s="132"/>
      <c r="E14" s="95"/>
    </row>
    <row r="15" spans="2:5" ht="12.75">
      <c r="B15" s="1"/>
      <c r="C15" s="1"/>
      <c r="D15" s="1"/>
      <c r="E15" s="1"/>
    </row>
    <row r="16" spans="1:5" ht="12.75">
      <c r="A16" s="103" t="s">
        <v>225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6.5">
      <c r="A2" s="168" t="s">
        <v>172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44" t="s">
        <v>64</v>
      </c>
      <c r="B5" s="144" t="s">
        <v>0</v>
      </c>
      <c r="C5" s="145" t="s">
        <v>176</v>
      </c>
      <c r="D5" s="169" t="s">
        <v>89</v>
      </c>
      <c r="E5" s="170"/>
      <c r="F5" s="170"/>
      <c r="G5" s="171"/>
      <c r="H5" s="145" t="s">
        <v>8</v>
      </c>
      <c r="I5" s="145"/>
      <c r="J5" s="145" t="s">
        <v>177</v>
      </c>
      <c r="K5" s="145" t="s">
        <v>182</v>
      </c>
    </row>
    <row r="6" spans="1:11" ht="15" customHeight="1">
      <c r="A6" s="144"/>
      <c r="B6" s="144"/>
      <c r="C6" s="145"/>
      <c r="D6" s="145" t="s">
        <v>7</v>
      </c>
      <c r="E6" s="174" t="s">
        <v>6</v>
      </c>
      <c r="F6" s="175"/>
      <c r="G6" s="176"/>
      <c r="H6" s="145" t="s">
        <v>7</v>
      </c>
      <c r="I6" s="145" t="s">
        <v>69</v>
      </c>
      <c r="J6" s="145"/>
      <c r="K6" s="145"/>
    </row>
    <row r="7" spans="1:11" ht="18" customHeight="1">
      <c r="A7" s="144"/>
      <c r="B7" s="144"/>
      <c r="C7" s="145"/>
      <c r="D7" s="145"/>
      <c r="E7" s="172" t="s">
        <v>178</v>
      </c>
      <c r="F7" s="174" t="s">
        <v>6</v>
      </c>
      <c r="G7" s="176"/>
      <c r="H7" s="145"/>
      <c r="I7" s="145"/>
      <c r="J7" s="145"/>
      <c r="K7" s="145"/>
    </row>
    <row r="8" spans="1:11" ht="42" customHeight="1">
      <c r="A8" s="144"/>
      <c r="B8" s="144"/>
      <c r="C8" s="145"/>
      <c r="D8" s="145"/>
      <c r="E8" s="173"/>
      <c r="F8" s="105" t="s">
        <v>175</v>
      </c>
      <c r="G8" s="105" t="s">
        <v>174</v>
      </c>
      <c r="H8" s="145"/>
      <c r="I8" s="145"/>
      <c r="J8" s="145"/>
      <c r="K8" s="145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173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167" t="s">
        <v>154</v>
      </c>
      <c r="B28" s="167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179</v>
      </c>
    </row>
    <row r="31" ht="14.25">
      <c r="A31" s="106" t="s">
        <v>180</v>
      </c>
    </row>
    <row r="32" ht="12.75">
      <c r="A32" s="106" t="s">
        <v>181</v>
      </c>
    </row>
    <row r="33" ht="12.75">
      <c r="A33" s="106" t="s">
        <v>235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61" t="s">
        <v>92</v>
      </c>
      <c r="B1" s="161"/>
      <c r="C1" s="161"/>
      <c r="D1" s="161"/>
      <c r="E1" s="161"/>
      <c r="F1" s="161"/>
      <c r="G1" s="161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44" t="s">
        <v>64</v>
      </c>
      <c r="B4" s="144" t="s">
        <v>2</v>
      </c>
      <c r="C4" s="144" t="s">
        <v>3</v>
      </c>
      <c r="D4" s="164" t="s">
        <v>162</v>
      </c>
      <c r="E4" s="145" t="s">
        <v>90</v>
      </c>
      <c r="F4" s="145" t="s">
        <v>91</v>
      </c>
      <c r="G4" s="145" t="s">
        <v>43</v>
      </c>
    </row>
    <row r="5" spans="1:7" ht="19.5" customHeight="1">
      <c r="A5" s="144"/>
      <c r="B5" s="144"/>
      <c r="C5" s="144"/>
      <c r="D5" s="165"/>
      <c r="E5" s="145"/>
      <c r="F5" s="145"/>
      <c r="G5" s="145"/>
    </row>
    <row r="6" spans="1:7" ht="19.5" customHeight="1">
      <c r="A6" s="144"/>
      <c r="B6" s="144"/>
      <c r="C6" s="144"/>
      <c r="D6" s="166"/>
      <c r="E6" s="145"/>
      <c r="F6" s="145"/>
      <c r="G6" s="145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177" t="s">
        <v>154</v>
      </c>
      <c r="B13" s="178"/>
      <c r="C13" s="178"/>
      <c r="D13" s="178"/>
      <c r="E13" s="179"/>
      <c r="F13" s="36"/>
      <c r="G13" s="36"/>
    </row>
    <row r="15" ht="12.75">
      <c r="A15" s="103" t="s">
        <v>229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43" t="s">
        <v>183</v>
      </c>
      <c r="B1" s="143"/>
      <c r="C1" s="143"/>
      <c r="D1" s="143"/>
      <c r="E1" s="143"/>
      <c r="F1" s="143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162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177" t="s">
        <v>154</v>
      </c>
      <c r="B10" s="178"/>
      <c r="C10" s="178"/>
      <c r="D10" s="178"/>
      <c r="E10" s="179"/>
      <c r="F10" s="36"/>
    </row>
    <row r="12" ht="12.75">
      <c r="A12" s="106" t="s">
        <v>184</v>
      </c>
    </row>
    <row r="13" ht="12.75">
      <c r="A13" s="103" t="s">
        <v>185</v>
      </c>
    </row>
    <row r="15" ht="12.75">
      <c r="A15" s="103" t="s">
        <v>229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62" t="s">
        <v>236</v>
      </c>
      <c r="B1" s="162"/>
      <c r="C1" s="162"/>
      <c r="D1" s="162"/>
      <c r="E1" s="162"/>
      <c r="F1" s="162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177" t="s">
        <v>154</v>
      </c>
      <c r="B10" s="178"/>
      <c r="C10" s="178"/>
      <c r="D10" s="178"/>
      <c r="E10" s="179"/>
      <c r="F10" s="36"/>
    </row>
    <row r="12" ht="12.75">
      <c r="A12" s="103" t="s">
        <v>231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42" t="s">
        <v>237</v>
      </c>
      <c r="B1" s="142"/>
      <c r="C1" s="142"/>
      <c r="D1" s="7"/>
      <c r="E1" s="7"/>
      <c r="F1" s="7"/>
      <c r="G1" s="7"/>
      <c r="H1" s="7"/>
      <c r="I1" s="7"/>
      <c r="J1" s="7"/>
    </row>
    <row r="2" spans="1:7" ht="19.5" customHeight="1">
      <c r="A2" s="142" t="s">
        <v>47</v>
      </c>
      <c r="B2" s="142"/>
      <c r="C2" s="14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42" t="s">
        <v>237</v>
      </c>
      <c r="B1" s="142"/>
      <c r="C1" s="142"/>
      <c r="D1" s="7"/>
      <c r="E1" s="7"/>
      <c r="F1" s="7"/>
      <c r="G1" s="7"/>
      <c r="H1" s="7"/>
      <c r="I1" s="7"/>
      <c r="J1" s="7"/>
    </row>
    <row r="2" spans="1:7" ht="19.5" customHeight="1">
      <c r="A2" s="142" t="s">
        <v>124</v>
      </c>
      <c r="B2" s="142"/>
      <c r="C2" s="14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62" t="s">
        <v>82</v>
      </c>
      <c r="B1" s="162"/>
      <c r="C1" s="162"/>
      <c r="D1" s="162"/>
      <c r="E1" s="162"/>
      <c r="F1" s="162"/>
    </row>
    <row r="2" spans="1:6" ht="65.25" customHeight="1">
      <c r="A2" s="20" t="s">
        <v>64</v>
      </c>
      <c r="B2" s="20" t="s">
        <v>186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184" t="s">
        <v>12</v>
      </c>
      <c r="B4" s="183" t="s">
        <v>75</v>
      </c>
      <c r="C4" s="187" t="s">
        <v>238</v>
      </c>
      <c r="D4" s="187" t="s">
        <v>76</v>
      </c>
      <c r="E4" s="180" t="s">
        <v>77</v>
      </c>
      <c r="F4" s="61" t="s">
        <v>78</v>
      </c>
    </row>
    <row r="5" spans="1:6" s="62" customFormat="1" ht="47.25" customHeight="1">
      <c r="A5" s="185"/>
      <c r="B5" s="183"/>
      <c r="C5" s="188"/>
      <c r="D5" s="188"/>
      <c r="E5" s="181"/>
      <c r="F5" s="63" t="s">
        <v>79</v>
      </c>
    </row>
    <row r="6" spans="1:7" s="62" customFormat="1" ht="47.25" customHeight="1">
      <c r="A6" s="186"/>
      <c r="B6" s="183"/>
      <c r="C6" s="189"/>
      <c r="D6" s="189"/>
      <c r="E6" s="182"/>
      <c r="F6" s="63" t="s">
        <v>80</v>
      </c>
      <c r="G6" s="62" t="s">
        <v>25</v>
      </c>
    </row>
    <row r="7" spans="1:6" s="62" customFormat="1" ht="47.25" customHeight="1">
      <c r="A7" s="184" t="s">
        <v>13</v>
      </c>
      <c r="B7" s="183" t="s">
        <v>81</v>
      </c>
      <c r="C7" s="187" t="s">
        <v>239</v>
      </c>
      <c r="D7" s="187" t="s">
        <v>76</v>
      </c>
      <c r="E7" s="180" t="s">
        <v>77</v>
      </c>
      <c r="F7" s="61" t="s">
        <v>78</v>
      </c>
    </row>
    <row r="8" spans="1:6" s="62" customFormat="1" ht="47.25" customHeight="1">
      <c r="A8" s="185"/>
      <c r="B8" s="183"/>
      <c r="C8" s="188"/>
      <c r="D8" s="188"/>
      <c r="E8" s="181"/>
      <c r="F8" s="63" t="s">
        <v>79</v>
      </c>
    </row>
    <row r="9" spans="1:6" s="62" customFormat="1" ht="47.25" customHeight="1">
      <c r="A9" s="186"/>
      <c r="B9" s="183"/>
      <c r="C9" s="189"/>
      <c r="D9" s="189"/>
      <c r="E9" s="182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42" t="s">
        <v>220</v>
      </c>
      <c r="B1" s="142"/>
      <c r="C1" s="142"/>
      <c r="D1" s="142"/>
      <c r="E1" s="142"/>
      <c r="F1" s="142"/>
      <c r="G1" s="142"/>
      <c r="H1" s="142"/>
      <c r="I1" s="14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38" t="s">
        <v>64</v>
      </c>
      <c r="B4" s="138" t="s">
        <v>0</v>
      </c>
      <c r="C4" s="190" t="s">
        <v>134</v>
      </c>
      <c r="D4" s="192" t="s">
        <v>125</v>
      </c>
      <c r="E4" s="192"/>
      <c r="F4" s="192"/>
      <c r="G4" s="192"/>
      <c r="H4" s="192"/>
      <c r="I4" s="192"/>
    </row>
    <row r="5" spans="1:9" s="77" customFormat="1" ht="23.25" customHeight="1">
      <c r="A5" s="138"/>
      <c r="B5" s="138"/>
      <c r="C5" s="191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189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212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194</v>
      </c>
      <c r="B9" s="84" t="s">
        <v>126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195</v>
      </c>
      <c r="B10" s="84" t="s">
        <v>127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196</v>
      </c>
      <c r="B11" s="84" t="s">
        <v>128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213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197</v>
      </c>
      <c r="B13" s="84" t="s">
        <v>129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198</v>
      </c>
      <c r="B14" s="84" t="s">
        <v>130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242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199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131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214</v>
      </c>
      <c r="B18" s="109" t="s">
        <v>216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215</v>
      </c>
      <c r="B19" s="109" t="s">
        <v>217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210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209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191</v>
      </c>
      <c r="B22" s="84" t="s">
        <v>202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192</v>
      </c>
      <c r="B23" s="84" t="s">
        <v>204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193</v>
      </c>
      <c r="B24" s="84" t="s">
        <v>203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201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190</v>
      </c>
      <c r="B26" s="83" t="s">
        <v>200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132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155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156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133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205</v>
      </c>
      <c r="B31" s="82" t="s">
        <v>211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206</v>
      </c>
      <c r="B32" s="82" t="s">
        <v>232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207</v>
      </c>
      <c r="B33" s="82" t="s">
        <v>218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208</v>
      </c>
      <c r="B34" s="82" t="s">
        <v>219</v>
      </c>
      <c r="C34" s="67"/>
      <c r="D34" s="67"/>
      <c r="E34" s="67"/>
      <c r="F34" s="67"/>
      <c r="G34" s="67"/>
      <c r="H34" s="67"/>
      <c r="I34" s="67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42" t="s">
        <v>234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38" t="s">
        <v>2</v>
      </c>
      <c r="B4" s="138" t="s">
        <v>3</v>
      </c>
      <c r="C4" s="138" t="s">
        <v>159</v>
      </c>
      <c r="D4" s="138" t="s">
        <v>18</v>
      </c>
      <c r="E4" s="138" t="s">
        <v>227</v>
      </c>
      <c r="F4" s="138" t="s">
        <v>100</v>
      </c>
      <c r="G4" s="138"/>
      <c r="H4" s="138"/>
      <c r="I4" s="138"/>
      <c r="J4" s="138"/>
      <c r="K4" s="138"/>
      <c r="L4" s="138"/>
    </row>
    <row r="5" spans="1:12" s="72" customFormat="1" ht="20.25" customHeight="1">
      <c r="A5" s="138"/>
      <c r="B5" s="138"/>
      <c r="C5" s="138"/>
      <c r="D5" s="138"/>
      <c r="E5" s="138"/>
      <c r="F5" s="138" t="s">
        <v>38</v>
      </c>
      <c r="G5" s="138" t="s">
        <v>6</v>
      </c>
      <c r="H5" s="138"/>
      <c r="I5" s="138"/>
      <c r="J5" s="138"/>
      <c r="K5" s="138"/>
      <c r="L5" s="138" t="s">
        <v>40</v>
      </c>
    </row>
    <row r="6" spans="1:12" s="72" customFormat="1" ht="63.75">
      <c r="A6" s="138"/>
      <c r="B6" s="138"/>
      <c r="C6" s="138"/>
      <c r="D6" s="138"/>
      <c r="E6" s="138"/>
      <c r="F6" s="138"/>
      <c r="G6" s="89" t="s">
        <v>123</v>
      </c>
      <c r="H6" s="89" t="s">
        <v>228</v>
      </c>
      <c r="I6" s="89" t="s">
        <v>120</v>
      </c>
      <c r="J6" s="89" t="s">
        <v>161</v>
      </c>
      <c r="K6" s="89" t="s">
        <v>122</v>
      </c>
      <c r="L6" s="138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39" t="s">
        <v>121</v>
      </c>
      <c r="B20" s="140"/>
      <c r="C20" s="140"/>
      <c r="D20" s="141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226</v>
      </c>
    </row>
  </sheetData>
  <sheetProtection/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43" t="s">
        <v>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44" t="s">
        <v>64</v>
      </c>
      <c r="B3" s="144" t="s">
        <v>2</v>
      </c>
      <c r="C3" s="144" t="s">
        <v>41</v>
      </c>
      <c r="D3" s="144" t="s">
        <v>162</v>
      </c>
      <c r="E3" s="145" t="s">
        <v>144</v>
      </c>
      <c r="F3" s="145" t="s">
        <v>157</v>
      </c>
      <c r="G3" s="145" t="s">
        <v>94</v>
      </c>
      <c r="H3" s="145"/>
      <c r="I3" s="145"/>
      <c r="J3" s="145"/>
      <c r="K3" s="145"/>
      <c r="L3" s="145"/>
      <c r="M3" s="145"/>
      <c r="N3" s="145" t="s">
        <v>163</v>
      </c>
    </row>
    <row r="4" spans="1:14" s="64" customFormat="1" ht="19.5" customHeight="1">
      <c r="A4" s="144"/>
      <c r="B4" s="144"/>
      <c r="C4" s="144"/>
      <c r="D4" s="144"/>
      <c r="E4" s="145"/>
      <c r="F4" s="145"/>
      <c r="G4" s="145" t="s">
        <v>221</v>
      </c>
      <c r="H4" s="145" t="s">
        <v>223</v>
      </c>
      <c r="I4" s="145"/>
      <c r="J4" s="145"/>
      <c r="K4" s="145"/>
      <c r="L4" s="145" t="s">
        <v>59</v>
      </c>
      <c r="M4" s="145" t="s">
        <v>62</v>
      </c>
      <c r="N4" s="145"/>
    </row>
    <row r="5" spans="1:14" s="64" customFormat="1" ht="29.25" customHeight="1">
      <c r="A5" s="144"/>
      <c r="B5" s="144"/>
      <c r="C5" s="144"/>
      <c r="D5" s="144"/>
      <c r="E5" s="145"/>
      <c r="F5" s="145"/>
      <c r="G5" s="145"/>
      <c r="H5" s="145" t="s">
        <v>164</v>
      </c>
      <c r="I5" s="145" t="s">
        <v>142</v>
      </c>
      <c r="J5" s="145" t="s">
        <v>230</v>
      </c>
      <c r="K5" s="145" t="s">
        <v>143</v>
      </c>
      <c r="L5" s="145"/>
      <c r="M5" s="145"/>
      <c r="N5" s="145"/>
    </row>
    <row r="6" spans="1:14" s="64" customFormat="1" ht="19.5" customHeight="1">
      <c r="A6" s="144"/>
      <c r="B6" s="144"/>
      <c r="C6" s="144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s="64" customFormat="1" ht="19.5" customHeight="1">
      <c r="A7" s="144"/>
      <c r="B7" s="144"/>
      <c r="C7" s="144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165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165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165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165</v>
      </c>
      <c r="K12" s="28"/>
      <c r="L12" s="28"/>
      <c r="M12" s="28"/>
      <c r="N12" s="79"/>
    </row>
    <row r="13" spans="1:14" ht="22.5" customHeight="1">
      <c r="A13" s="146" t="s">
        <v>154</v>
      </c>
      <c r="B13" s="146"/>
      <c r="C13" s="146"/>
      <c r="D13" s="146"/>
      <c r="E13" s="146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44" t="s">
        <v>64</v>
      </c>
      <c r="B3" s="144" t="s">
        <v>2</v>
      </c>
      <c r="C3" s="144" t="s">
        <v>41</v>
      </c>
      <c r="D3" s="144" t="s">
        <v>162</v>
      </c>
      <c r="E3" s="145" t="s">
        <v>166</v>
      </c>
      <c r="F3" s="145" t="s">
        <v>157</v>
      </c>
      <c r="G3" s="145" t="s">
        <v>94</v>
      </c>
      <c r="H3" s="145"/>
      <c r="I3" s="145"/>
      <c r="J3" s="145"/>
      <c r="K3" s="145"/>
      <c r="L3" s="145" t="s">
        <v>163</v>
      </c>
    </row>
    <row r="4" spans="1:12" s="64" customFormat="1" ht="19.5" customHeight="1">
      <c r="A4" s="144"/>
      <c r="B4" s="144"/>
      <c r="C4" s="144"/>
      <c r="D4" s="144"/>
      <c r="E4" s="145"/>
      <c r="F4" s="145"/>
      <c r="G4" s="145" t="s">
        <v>222</v>
      </c>
      <c r="H4" s="145" t="s">
        <v>223</v>
      </c>
      <c r="I4" s="145"/>
      <c r="J4" s="145"/>
      <c r="K4" s="145"/>
      <c r="L4" s="145"/>
    </row>
    <row r="5" spans="1:12" s="64" customFormat="1" ht="29.25" customHeight="1">
      <c r="A5" s="144"/>
      <c r="B5" s="144"/>
      <c r="C5" s="144"/>
      <c r="D5" s="144"/>
      <c r="E5" s="145"/>
      <c r="F5" s="145"/>
      <c r="G5" s="145"/>
      <c r="H5" s="145" t="s">
        <v>164</v>
      </c>
      <c r="I5" s="145" t="s">
        <v>142</v>
      </c>
      <c r="J5" s="145" t="s">
        <v>167</v>
      </c>
      <c r="K5" s="145" t="s">
        <v>143</v>
      </c>
      <c r="L5" s="145"/>
    </row>
    <row r="6" spans="1:12" s="64" customFormat="1" ht="19.5" customHeight="1">
      <c r="A6" s="144"/>
      <c r="B6" s="144"/>
      <c r="C6" s="144"/>
      <c r="D6" s="144"/>
      <c r="E6" s="145"/>
      <c r="F6" s="145"/>
      <c r="G6" s="145"/>
      <c r="H6" s="145"/>
      <c r="I6" s="145"/>
      <c r="J6" s="145"/>
      <c r="K6" s="145"/>
      <c r="L6" s="145"/>
    </row>
    <row r="7" spans="1:12" s="64" customFormat="1" ht="19.5" customHeight="1">
      <c r="A7" s="144"/>
      <c r="B7" s="144"/>
      <c r="C7" s="144"/>
      <c r="D7" s="144"/>
      <c r="E7" s="145"/>
      <c r="F7" s="145"/>
      <c r="G7" s="145"/>
      <c r="H7" s="145"/>
      <c r="I7" s="145"/>
      <c r="J7" s="145"/>
      <c r="K7" s="145"/>
      <c r="L7" s="145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165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165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165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165</v>
      </c>
      <c r="K12" s="28"/>
      <c r="L12" s="28"/>
    </row>
    <row r="13" spans="1:12" ht="22.5" customHeight="1">
      <c r="A13" s="146" t="s">
        <v>154</v>
      </c>
      <c r="B13" s="146"/>
      <c r="C13" s="146"/>
      <c r="D13" s="146"/>
      <c r="E13" s="146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selection activeCell="B18" sqref="B18"/>
    </sheetView>
  </sheetViews>
  <sheetFormatPr defaultColWidth="10.25390625" defaultRowHeight="12.75"/>
  <cols>
    <col min="1" max="1" width="5.625" style="15" customWidth="1"/>
    <col min="2" max="2" width="18.875" style="15" customWidth="1"/>
    <col min="3" max="3" width="8.75390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52" t="s">
        <v>145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ht="0.75" customHeight="1"/>
    <row r="3" spans="1:17" ht="11.25">
      <c r="A3" s="151" t="s">
        <v>64</v>
      </c>
      <c r="B3" s="150" t="s">
        <v>96</v>
      </c>
      <c r="C3" s="149" t="s">
        <v>97</v>
      </c>
      <c r="D3" s="149" t="s">
        <v>224</v>
      </c>
      <c r="E3" s="149" t="s">
        <v>150</v>
      </c>
      <c r="F3" s="150" t="s">
        <v>6</v>
      </c>
      <c r="G3" s="150"/>
      <c r="H3" s="150" t="s">
        <v>94</v>
      </c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1.25">
      <c r="A4" s="151"/>
      <c r="B4" s="150"/>
      <c r="C4" s="149"/>
      <c r="D4" s="149"/>
      <c r="E4" s="149"/>
      <c r="F4" s="149" t="s">
        <v>147</v>
      </c>
      <c r="G4" s="149" t="s">
        <v>148</v>
      </c>
      <c r="H4" s="150" t="s">
        <v>62</v>
      </c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1.25">
      <c r="A5" s="151"/>
      <c r="B5" s="150"/>
      <c r="C5" s="149"/>
      <c r="D5" s="149"/>
      <c r="E5" s="149"/>
      <c r="F5" s="149"/>
      <c r="G5" s="149"/>
      <c r="H5" s="149" t="s">
        <v>99</v>
      </c>
      <c r="I5" s="150" t="s">
        <v>100</v>
      </c>
      <c r="J5" s="150"/>
      <c r="K5" s="150"/>
      <c r="L5" s="150"/>
      <c r="M5" s="150"/>
      <c r="N5" s="150"/>
      <c r="O5" s="150"/>
      <c r="P5" s="150"/>
      <c r="Q5" s="150"/>
    </row>
    <row r="6" spans="1:17" ht="14.25" customHeight="1">
      <c r="A6" s="151"/>
      <c r="B6" s="150"/>
      <c r="C6" s="149"/>
      <c r="D6" s="149"/>
      <c r="E6" s="149"/>
      <c r="F6" s="149"/>
      <c r="G6" s="149"/>
      <c r="H6" s="149"/>
      <c r="I6" s="150" t="s">
        <v>101</v>
      </c>
      <c r="J6" s="150"/>
      <c r="K6" s="150"/>
      <c r="L6" s="150"/>
      <c r="M6" s="150" t="s">
        <v>98</v>
      </c>
      <c r="N6" s="150"/>
      <c r="O6" s="150"/>
      <c r="P6" s="150"/>
      <c r="Q6" s="150"/>
    </row>
    <row r="7" spans="1:17" ht="12.75" customHeight="1">
      <c r="A7" s="151"/>
      <c r="B7" s="150"/>
      <c r="C7" s="149"/>
      <c r="D7" s="149"/>
      <c r="E7" s="149"/>
      <c r="F7" s="149"/>
      <c r="G7" s="149"/>
      <c r="H7" s="149"/>
      <c r="I7" s="149" t="s">
        <v>102</v>
      </c>
      <c r="J7" s="150" t="s">
        <v>103</v>
      </c>
      <c r="K7" s="150"/>
      <c r="L7" s="150"/>
      <c r="M7" s="149" t="s">
        <v>104</v>
      </c>
      <c r="N7" s="149" t="s">
        <v>103</v>
      </c>
      <c r="O7" s="149"/>
      <c r="P7" s="149"/>
      <c r="Q7" s="149"/>
    </row>
    <row r="8" spans="1:17" ht="41.25" customHeight="1">
      <c r="A8" s="151"/>
      <c r="B8" s="150"/>
      <c r="C8" s="149"/>
      <c r="D8" s="149"/>
      <c r="E8" s="149"/>
      <c r="F8" s="149"/>
      <c r="G8" s="149"/>
      <c r="H8" s="149"/>
      <c r="I8" s="149"/>
      <c r="J8" s="113" t="s">
        <v>149</v>
      </c>
      <c r="K8" s="113" t="s">
        <v>105</v>
      </c>
      <c r="L8" s="113" t="s">
        <v>106</v>
      </c>
      <c r="M8" s="149"/>
      <c r="N8" s="113" t="s">
        <v>107</v>
      </c>
      <c r="O8" s="113" t="s">
        <v>149</v>
      </c>
      <c r="P8" s="113" t="s">
        <v>105</v>
      </c>
      <c r="Q8" s="113" t="s">
        <v>108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7" customFormat="1" ht="11.25">
      <c r="A10" s="114">
        <v>1</v>
      </c>
      <c r="B10" s="115" t="s">
        <v>248</v>
      </c>
      <c r="C10" s="157" t="s">
        <v>49</v>
      </c>
      <c r="D10" s="158"/>
      <c r="E10" s="117">
        <f>SUM(E18+E27+E36)</f>
        <v>683627</v>
      </c>
      <c r="F10" s="117">
        <f aca="true" t="shared" si="0" ref="F10:Q10">SUM(F18+F27+F36)</f>
        <v>102544</v>
      </c>
      <c r="G10" s="117">
        <f t="shared" si="0"/>
        <v>581083</v>
      </c>
      <c r="H10" s="117">
        <f t="shared" si="0"/>
        <v>449003</v>
      </c>
      <c r="I10" s="117">
        <f t="shared" si="0"/>
        <v>67350</v>
      </c>
      <c r="J10" s="117">
        <f t="shared" si="0"/>
        <v>0</v>
      </c>
      <c r="K10" s="117">
        <f t="shared" si="0"/>
        <v>0</v>
      </c>
      <c r="L10" s="117">
        <f t="shared" si="0"/>
        <v>67350</v>
      </c>
      <c r="M10" s="117">
        <f t="shared" si="0"/>
        <v>381653</v>
      </c>
      <c r="N10" s="117">
        <f t="shared" si="0"/>
        <v>0</v>
      </c>
      <c r="O10" s="117">
        <f t="shared" si="0"/>
        <v>0</v>
      </c>
      <c r="P10" s="117">
        <f t="shared" si="0"/>
        <v>0</v>
      </c>
      <c r="Q10" s="117">
        <f t="shared" si="0"/>
        <v>381653</v>
      </c>
    </row>
    <row r="11" spans="1:17" s="97" customFormat="1" ht="11.25">
      <c r="A11" s="118"/>
      <c r="B11" s="119" t="s">
        <v>100</v>
      </c>
      <c r="C11" s="116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s="97" customFormat="1" ht="11.25">
      <c r="A12" s="118"/>
      <c r="B12" s="122" t="s">
        <v>251</v>
      </c>
      <c r="C12" s="116"/>
      <c r="D12" s="120"/>
      <c r="E12" s="121">
        <f>SUM(E37)</f>
        <v>234624</v>
      </c>
      <c r="F12" s="121">
        <f aca="true" t="shared" si="1" ref="F12:N12">SUM(F37)</f>
        <v>35194</v>
      </c>
      <c r="G12" s="121">
        <f t="shared" si="1"/>
        <v>199430</v>
      </c>
      <c r="H12" s="121">
        <f t="shared" si="1"/>
        <v>0</v>
      </c>
      <c r="I12" s="121">
        <f t="shared" si="1"/>
        <v>0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21">
        <f t="shared" si="1"/>
        <v>0</v>
      </c>
      <c r="N12" s="121">
        <f t="shared" si="1"/>
        <v>0</v>
      </c>
      <c r="O12" s="121"/>
      <c r="P12" s="121"/>
      <c r="Q12" s="121"/>
    </row>
    <row r="13" spans="1:17" s="97" customFormat="1" ht="11.25">
      <c r="A13" s="118"/>
      <c r="B13" s="122" t="s">
        <v>252</v>
      </c>
      <c r="C13" s="120"/>
      <c r="D13" s="120"/>
      <c r="E13" s="123">
        <f>SUM(E19+E28+E38)</f>
        <v>449003</v>
      </c>
      <c r="F13" s="123">
        <f aca="true" t="shared" si="2" ref="F13:Q13">SUM(F19+F28+F38)</f>
        <v>67350</v>
      </c>
      <c r="G13" s="123">
        <f t="shared" si="2"/>
        <v>381653</v>
      </c>
      <c r="H13" s="123">
        <f t="shared" si="2"/>
        <v>449003</v>
      </c>
      <c r="I13" s="123">
        <f t="shared" si="2"/>
        <v>67350</v>
      </c>
      <c r="J13" s="123">
        <f t="shared" si="2"/>
        <v>0</v>
      </c>
      <c r="K13" s="123">
        <f t="shared" si="2"/>
        <v>0</v>
      </c>
      <c r="L13" s="123">
        <f t="shared" si="2"/>
        <v>67350</v>
      </c>
      <c r="M13" s="123">
        <f t="shared" si="2"/>
        <v>381653</v>
      </c>
      <c r="N13" s="123">
        <f t="shared" si="2"/>
        <v>0</v>
      </c>
      <c r="O13" s="123">
        <f t="shared" si="2"/>
        <v>0</v>
      </c>
      <c r="P13" s="123">
        <f t="shared" si="2"/>
        <v>0</v>
      </c>
      <c r="Q13" s="123">
        <f t="shared" si="2"/>
        <v>381653</v>
      </c>
    </row>
    <row r="14" spans="1:17" ht="11.25">
      <c r="A14" s="148" t="s">
        <v>109</v>
      </c>
      <c r="B14" s="122" t="s">
        <v>110</v>
      </c>
      <c r="C14" s="159" t="s">
        <v>247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1:17" ht="11.25">
      <c r="A15" s="148"/>
      <c r="B15" s="122" t="s">
        <v>111</v>
      </c>
      <c r="C15" s="156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</row>
    <row r="16" spans="1:17" ht="11.25">
      <c r="A16" s="148"/>
      <c r="B16" s="122" t="s">
        <v>112</v>
      </c>
      <c r="C16" s="156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</row>
    <row r="17" spans="1:17" ht="7.5" customHeight="1">
      <c r="A17" s="148"/>
      <c r="B17" s="122" t="s">
        <v>113</v>
      </c>
      <c r="C17" s="156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/>
    </row>
    <row r="18" spans="1:17" ht="39">
      <c r="A18" s="148"/>
      <c r="B18" s="122" t="s">
        <v>114</v>
      </c>
      <c r="C18" s="122"/>
      <c r="D18" s="124" t="s">
        <v>255</v>
      </c>
      <c r="E18" s="125">
        <v>96878</v>
      </c>
      <c r="F18" s="125">
        <v>14532</v>
      </c>
      <c r="G18" s="125">
        <v>82346</v>
      </c>
      <c r="H18" s="125">
        <v>96878</v>
      </c>
      <c r="I18" s="125">
        <v>14532</v>
      </c>
      <c r="J18" s="125"/>
      <c r="K18" s="125"/>
      <c r="L18" s="125">
        <v>14532</v>
      </c>
      <c r="M18" s="125">
        <v>82346</v>
      </c>
      <c r="N18" s="125"/>
      <c r="O18" s="125"/>
      <c r="P18" s="125"/>
      <c r="Q18" s="125">
        <v>82346</v>
      </c>
    </row>
    <row r="19" spans="1:17" ht="11.25">
      <c r="A19" s="148"/>
      <c r="B19" s="122" t="s">
        <v>243</v>
      </c>
      <c r="C19" s="126"/>
      <c r="D19" s="126"/>
      <c r="E19" s="125">
        <v>96878</v>
      </c>
      <c r="F19" s="125">
        <v>14532</v>
      </c>
      <c r="G19" s="125">
        <v>82346</v>
      </c>
      <c r="H19" s="127">
        <v>96878</v>
      </c>
      <c r="I19" s="127">
        <v>14532</v>
      </c>
      <c r="J19" s="127"/>
      <c r="K19" s="127"/>
      <c r="L19" s="127">
        <v>14532</v>
      </c>
      <c r="M19" s="127">
        <v>82346</v>
      </c>
      <c r="N19" s="127"/>
      <c r="O19" s="127"/>
      <c r="P19" s="127"/>
      <c r="Q19" s="127">
        <v>82346</v>
      </c>
    </row>
    <row r="20" spans="1:17" ht="11.25">
      <c r="A20" s="148"/>
      <c r="B20" s="122" t="s">
        <v>244</v>
      </c>
      <c r="C20" s="126"/>
      <c r="D20" s="126"/>
      <c r="E20" s="125"/>
      <c r="F20" s="125"/>
      <c r="G20" s="125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ht="11.25">
      <c r="A21" s="148"/>
      <c r="B21" s="122" t="s">
        <v>245</v>
      </c>
      <c r="C21" s="126"/>
      <c r="D21" s="126"/>
      <c r="E21" s="125"/>
      <c r="F21" s="125"/>
      <c r="G21" s="125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ht="11.25">
      <c r="A22" s="148"/>
      <c r="B22" s="122" t="s">
        <v>246</v>
      </c>
      <c r="C22" s="126"/>
      <c r="D22" s="126"/>
      <c r="E22" s="125"/>
      <c r="F22" s="125"/>
      <c r="G22" s="125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ht="11.25">
      <c r="A23" s="148" t="s">
        <v>115</v>
      </c>
      <c r="B23" s="122" t="s">
        <v>110</v>
      </c>
      <c r="C23" s="153" t="s">
        <v>249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</row>
    <row r="24" spans="1:17" ht="11.25">
      <c r="A24" s="148"/>
      <c r="B24" s="122" t="s">
        <v>111</v>
      </c>
      <c r="C24" s="156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</row>
    <row r="25" spans="1:17" ht="11.25">
      <c r="A25" s="148"/>
      <c r="B25" s="122" t="s">
        <v>112</v>
      </c>
      <c r="C25" s="156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</row>
    <row r="26" spans="1:17" ht="6" customHeight="1">
      <c r="A26" s="148"/>
      <c r="B26" s="122" t="s">
        <v>113</v>
      </c>
      <c r="C26" s="156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ht="39">
      <c r="A27" s="148"/>
      <c r="B27" s="122" t="s">
        <v>114</v>
      </c>
      <c r="C27" s="122"/>
      <c r="D27" s="124" t="s">
        <v>254</v>
      </c>
      <c r="E27" s="125">
        <v>66984</v>
      </c>
      <c r="F27" s="125">
        <v>10047</v>
      </c>
      <c r="G27" s="125">
        <v>56937</v>
      </c>
      <c r="H27" s="125">
        <v>66984</v>
      </c>
      <c r="I27" s="125">
        <v>10047</v>
      </c>
      <c r="J27" s="125"/>
      <c r="K27" s="125"/>
      <c r="L27" s="125">
        <v>10047</v>
      </c>
      <c r="M27" s="125">
        <v>56937</v>
      </c>
      <c r="N27" s="125"/>
      <c r="O27" s="125"/>
      <c r="P27" s="125"/>
      <c r="Q27" s="125">
        <v>56937</v>
      </c>
    </row>
    <row r="28" spans="1:17" ht="11.25">
      <c r="A28" s="148"/>
      <c r="B28" s="122" t="s">
        <v>243</v>
      </c>
      <c r="C28" s="126"/>
      <c r="D28" s="126"/>
      <c r="E28" s="125">
        <v>66984</v>
      </c>
      <c r="F28" s="125">
        <v>10047</v>
      </c>
      <c r="G28" s="125">
        <v>56937</v>
      </c>
      <c r="H28" s="127">
        <v>66984</v>
      </c>
      <c r="I28" s="127">
        <v>10047</v>
      </c>
      <c r="J28" s="127"/>
      <c r="K28" s="127"/>
      <c r="L28" s="127">
        <v>10047</v>
      </c>
      <c r="M28" s="127">
        <v>56937</v>
      </c>
      <c r="N28" s="127"/>
      <c r="O28" s="127"/>
      <c r="P28" s="127"/>
      <c r="Q28" s="127">
        <v>56937</v>
      </c>
    </row>
    <row r="29" spans="1:17" ht="11.25">
      <c r="A29" s="148"/>
      <c r="B29" s="122" t="s">
        <v>244</v>
      </c>
      <c r="C29" s="126"/>
      <c r="D29" s="126"/>
      <c r="E29" s="125"/>
      <c r="F29" s="125"/>
      <c r="G29" s="125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ht="11.25">
      <c r="A30" s="148"/>
      <c r="B30" s="122" t="s">
        <v>245</v>
      </c>
      <c r="C30" s="126"/>
      <c r="D30" s="126"/>
      <c r="E30" s="125"/>
      <c r="F30" s="125"/>
      <c r="G30" s="125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ht="11.25">
      <c r="A31" s="148"/>
      <c r="B31" s="122" t="s">
        <v>246</v>
      </c>
      <c r="C31" s="126"/>
      <c r="D31" s="126"/>
      <c r="E31" s="122"/>
      <c r="F31" s="122"/>
      <c r="G31" s="122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ht="11.25">
      <c r="A32" s="148" t="s">
        <v>116</v>
      </c>
      <c r="B32" s="122" t="s">
        <v>110</v>
      </c>
      <c r="C32" s="153" t="s">
        <v>250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</row>
    <row r="33" spans="1:17" ht="11.25">
      <c r="A33" s="148"/>
      <c r="B33" s="122" t="s">
        <v>111</v>
      </c>
      <c r="C33" s="156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</row>
    <row r="34" spans="1:17" ht="11.25">
      <c r="A34" s="148"/>
      <c r="B34" s="122" t="s">
        <v>112</v>
      </c>
      <c r="C34" s="156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</row>
    <row r="35" spans="1:17" ht="4.5" customHeight="1">
      <c r="A35" s="148"/>
      <c r="B35" s="122" t="s">
        <v>113</v>
      </c>
      <c r="C35" s="156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5"/>
    </row>
    <row r="36" spans="1:17" ht="48.75">
      <c r="A36" s="148"/>
      <c r="B36" s="122" t="s">
        <v>114</v>
      </c>
      <c r="C36" s="122"/>
      <c r="D36" s="124" t="s">
        <v>253</v>
      </c>
      <c r="E36" s="125">
        <v>519765</v>
      </c>
      <c r="F36" s="125">
        <v>77965</v>
      </c>
      <c r="G36" s="125">
        <v>441800</v>
      </c>
      <c r="H36" s="125">
        <v>285141</v>
      </c>
      <c r="I36" s="125">
        <v>42771</v>
      </c>
      <c r="J36" s="125"/>
      <c r="K36" s="125"/>
      <c r="L36" s="125">
        <v>42771</v>
      </c>
      <c r="M36" s="125">
        <v>242370</v>
      </c>
      <c r="N36" s="125"/>
      <c r="O36" s="125"/>
      <c r="P36" s="125"/>
      <c r="Q36" s="125">
        <v>242370</v>
      </c>
    </row>
    <row r="37" spans="1:17" ht="11.25">
      <c r="A37" s="148"/>
      <c r="B37" s="122" t="s">
        <v>251</v>
      </c>
      <c r="C37" s="122"/>
      <c r="D37" s="124"/>
      <c r="E37" s="125">
        <v>234624</v>
      </c>
      <c r="F37" s="125">
        <v>35194</v>
      </c>
      <c r="G37" s="125">
        <v>199430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7" ht="11.25">
      <c r="A38" s="148"/>
      <c r="B38" s="122" t="s">
        <v>243</v>
      </c>
      <c r="C38" s="126"/>
      <c r="D38" s="126"/>
      <c r="E38" s="125">
        <v>285141</v>
      </c>
      <c r="F38" s="125">
        <v>42771</v>
      </c>
      <c r="G38" s="125">
        <v>242370</v>
      </c>
      <c r="H38" s="127">
        <v>285141</v>
      </c>
      <c r="I38" s="127">
        <v>42771</v>
      </c>
      <c r="J38" s="127"/>
      <c r="K38" s="127"/>
      <c r="L38" s="127">
        <v>42771</v>
      </c>
      <c r="M38" s="127">
        <v>242370</v>
      </c>
      <c r="N38" s="127"/>
      <c r="O38" s="127"/>
      <c r="P38" s="127"/>
      <c r="Q38" s="127">
        <v>242370</v>
      </c>
    </row>
    <row r="39" spans="1:17" ht="11.25">
      <c r="A39" s="148"/>
      <c r="B39" s="122" t="s">
        <v>244</v>
      </c>
      <c r="C39" s="126"/>
      <c r="D39" s="126"/>
      <c r="E39" s="125"/>
      <c r="F39" s="125"/>
      <c r="G39" s="125"/>
      <c r="H39" s="127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ht="11.25">
      <c r="A40" s="148"/>
      <c r="B40" s="122" t="s">
        <v>245</v>
      </c>
      <c r="C40" s="126"/>
      <c r="D40" s="126"/>
      <c r="E40" s="125"/>
      <c r="F40" s="125"/>
      <c r="G40" s="125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ht="11.25">
      <c r="A41" s="148"/>
      <c r="B41" s="122" t="s">
        <v>246</v>
      </c>
      <c r="C41" s="126"/>
      <c r="D41" s="126"/>
      <c r="E41" s="125"/>
      <c r="F41" s="125"/>
      <c r="G41" s="125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1:17" ht="11.25">
      <c r="A42" s="147" t="s">
        <v>119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28"/>
      <c r="L42" s="128"/>
      <c r="M42" s="128"/>
      <c r="N42" s="128"/>
      <c r="O42" s="128"/>
      <c r="P42" s="128"/>
      <c r="Q42" s="128"/>
    </row>
    <row r="43" spans="1:17" ht="11.25">
      <c r="A43" s="129" t="s">
        <v>146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8"/>
      <c r="L43" s="128"/>
      <c r="M43" s="128"/>
      <c r="N43" s="128"/>
      <c r="O43" s="128"/>
      <c r="P43" s="128"/>
      <c r="Q43" s="128"/>
    </row>
    <row r="44" spans="1:17" ht="11.25">
      <c r="A44" s="129" t="s">
        <v>168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8"/>
      <c r="L44" s="128"/>
      <c r="M44" s="128"/>
      <c r="N44" s="128"/>
      <c r="O44" s="128"/>
      <c r="P44" s="128"/>
      <c r="Q44" s="128"/>
    </row>
  </sheetData>
  <sheetProtection/>
  <mergeCells count="27">
    <mergeCell ref="A1:Q1"/>
    <mergeCell ref="C32:Q35"/>
    <mergeCell ref="C23:Q26"/>
    <mergeCell ref="N7:Q7"/>
    <mergeCell ref="C10:D10"/>
    <mergeCell ref="C14:Q17"/>
    <mergeCell ref="M7:M8"/>
    <mergeCell ref="H3:Q3"/>
    <mergeCell ref="H4:Q4"/>
    <mergeCell ref="I5:Q5"/>
    <mergeCell ref="C3:C8"/>
    <mergeCell ref="D3:D8"/>
    <mergeCell ref="M6:Q6"/>
    <mergeCell ref="H5:H8"/>
    <mergeCell ref="I6:L6"/>
    <mergeCell ref="I7:I8"/>
    <mergeCell ref="J7:L7"/>
    <mergeCell ref="A42:J42"/>
    <mergeCell ref="A14:A22"/>
    <mergeCell ref="A23:A31"/>
    <mergeCell ref="A32:A41"/>
    <mergeCell ref="E3:E8"/>
    <mergeCell ref="F4:F8"/>
    <mergeCell ref="G4:G8"/>
    <mergeCell ref="F3:G3"/>
    <mergeCell ref="A3:A8"/>
    <mergeCell ref="B3:B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 do uchwały  Zarządu Powiatu Nr 113/322/08 z dnia 15 grudnia 2008 r. w sprawie  autopoprawek do projektu budżetu powiatu na 2009 rok.
Załącznik Nr 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1" t="s">
        <v>88</v>
      </c>
      <c r="B1" s="161"/>
      <c r="C1" s="161"/>
      <c r="D1" s="161"/>
    </row>
    <row r="2" ht="6.75" customHeight="1">
      <c r="A2" s="22"/>
    </row>
    <row r="3" ht="12.75">
      <c r="D3" s="12" t="s">
        <v>42</v>
      </c>
    </row>
    <row r="4" spans="1:4" ht="15" customHeight="1">
      <c r="A4" s="144" t="s">
        <v>64</v>
      </c>
      <c r="B4" s="144" t="s">
        <v>5</v>
      </c>
      <c r="C4" s="145" t="s">
        <v>66</v>
      </c>
      <c r="D4" s="145" t="s">
        <v>67</v>
      </c>
    </row>
    <row r="5" spans="1:4" ht="15" customHeight="1">
      <c r="A5" s="144"/>
      <c r="B5" s="144"/>
      <c r="C5" s="144"/>
      <c r="D5" s="145"/>
    </row>
    <row r="6" spans="1:4" ht="15.75" customHeight="1">
      <c r="A6" s="144"/>
      <c r="B6" s="144"/>
      <c r="C6" s="144"/>
      <c r="D6" s="145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60" t="s">
        <v>26</v>
      </c>
      <c r="B8" s="160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151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152</v>
      </c>
      <c r="C13" s="39" t="s">
        <v>169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187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160" t="s">
        <v>153</v>
      </c>
      <c r="B17" s="160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188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2" t="s">
        <v>61</v>
      </c>
      <c r="B1" s="162"/>
      <c r="C1" s="162"/>
      <c r="D1" s="162"/>
      <c r="E1" s="162"/>
      <c r="F1" s="162"/>
      <c r="G1" s="162"/>
      <c r="H1" s="162"/>
      <c r="I1" s="162"/>
      <c r="J1" s="162"/>
    </row>
    <row r="2" ht="12.75">
      <c r="J2" s="11" t="s">
        <v>42</v>
      </c>
    </row>
    <row r="3" spans="1:10" s="4" customFormat="1" ht="20.25" customHeight="1">
      <c r="A3" s="144" t="s">
        <v>2</v>
      </c>
      <c r="B3" s="164" t="s">
        <v>3</v>
      </c>
      <c r="C3" s="164" t="s">
        <v>159</v>
      </c>
      <c r="D3" s="145" t="s">
        <v>140</v>
      </c>
      <c r="E3" s="145" t="s">
        <v>170</v>
      </c>
      <c r="F3" s="145" t="s">
        <v>100</v>
      </c>
      <c r="G3" s="145"/>
      <c r="H3" s="145"/>
      <c r="I3" s="145"/>
      <c r="J3" s="145"/>
    </row>
    <row r="4" spans="1:10" s="4" customFormat="1" ht="20.25" customHeight="1">
      <c r="A4" s="144"/>
      <c r="B4" s="165"/>
      <c r="C4" s="165"/>
      <c r="D4" s="144"/>
      <c r="E4" s="145"/>
      <c r="F4" s="145" t="s">
        <v>138</v>
      </c>
      <c r="G4" s="145" t="s">
        <v>6</v>
      </c>
      <c r="H4" s="145"/>
      <c r="I4" s="145"/>
      <c r="J4" s="145" t="s">
        <v>139</v>
      </c>
    </row>
    <row r="5" spans="1:10" s="4" customFormat="1" ht="65.25" customHeight="1">
      <c r="A5" s="144"/>
      <c r="B5" s="166"/>
      <c r="C5" s="166"/>
      <c r="D5" s="144"/>
      <c r="E5" s="145"/>
      <c r="F5" s="145"/>
      <c r="G5" s="21" t="s">
        <v>135</v>
      </c>
      <c r="H5" s="21" t="s">
        <v>136</v>
      </c>
      <c r="I5" s="21" t="s">
        <v>171</v>
      </c>
      <c r="J5" s="145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63" t="s">
        <v>154</v>
      </c>
      <c r="B20" s="163"/>
      <c r="C20" s="163"/>
      <c r="D20" s="163"/>
      <c r="E20" s="24"/>
      <c r="F20" s="24"/>
      <c r="G20" s="24"/>
      <c r="H20" s="24"/>
      <c r="I20" s="24"/>
      <c r="J20" s="24"/>
    </row>
    <row r="22" ht="12.75">
      <c r="A22" s="103" t="s">
        <v>226</v>
      </c>
    </row>
  </sheetData>
  <sheetProtection/>
  <mergeCells count="11">
    <mergeCell ref="C3:C5"/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62" t="s">
        <v>241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44" t="s">
        <v>2</v>
      </c>
      <c r="B4" s="164" t="s">
        <v>3</v>
      </c>
      <c r="C4" s="164" t="s">
        <v>159</v>
      </c>
      <c r="D4" s="145" t="s">
        <v>140</v>
      </c>
      <c r="E4" s="145" t="s">
        <v>170</v>
      </c>
      <c r="F4" s="145" t="s">
        <v>100</v>
      </c>
      <c r="G4" s="145"/>
      <c r="H4" s="145"/>
      <c r="I4" s="145"/>
      <c r="J4" s="145"/>
    </row>
    <row r="5" spans="1:10" ht="18" customHeight="1">
      <c r="A5" s="144"/>
      <c r="B5" s="165"/>
      <c r="C5" s="165"/>
      <c r="D5" s="144"/>
      <c r="E5" s="145"/>
      <c r="F5" s="145" t="s">
        <v>138</v>
      </c>
      <c r="G5" s="145" t="s">
        <v>6</v>
      </c>
      <c r="H5" s="145"/>
      <c r="I5" s="145"/>
      <c r="J5" s="145" t="s">
        <v>139</v>
      </c>
    </row>
    <row r="6" spans="1:10" ht="69" customHeight="1">
      <c r="A6" s="144"/>
      <c r="B6" s="166"/>
      <c r="C6" s="166"/>
      <c r="D6" s="144"/>
      <c r="E6" s="145"/>
      <c r="F6" s="145"/>
      <c r="G6" s="21" t="s">
        <v>135</v>
      </c>
      <c r="H6" s="21" t="s">
        <v>136</v>
      </c>
      <c r="I6" s="21" t="s">
        <v>171</v>
      </c>
      <c r="J6" s="145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63" t="s">
        <v>154</v>
      </c>
      <c r="B21" s="163"/>
      <c r="C21" s="163"/>
      <c r="D21" s="163"/>
      <c r="E21" s="24"/>
      <c r="F21" s="24"/>
      <c r="G21" s="24"/>
      <c r="H21" s="24"/>
      <c r="I21" s="24"/>
      <c r="J21" s="24"/>
    </row>
    <row r="23" spans="1:7" ht="12.75">
      <c r="A23" s="103" t="s">
        <v>226</v>
      </c>
      <c r="G23"/>
    </row>
  </sheetData>
  <sheetProtection/>
  <mergeCells count="11">
    <mergeCell ref="A4:A6"/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62" t="s">
        <v>240</v>
      </c>
      <c r="B1" s="162"/>
      <c r="C1" s="162"/>
      <c r="D1" s="162"/>
      <c r="E1" s="162"/>
      <c r="F1" s="162"/>
      <c r="G1" s="162"/>
      <c r="H1" s="162"/>
      <c r="I1" s="162"/>
      <c r="J1" s="162"/>
    </row>
    <row r="3" ht="12.75">
      <c r="J3" s="90" t="s">
        <v>42</v>
      </c>
    </row>
    <row r="4" spans="1:79" ht="20.25" customHeight="1">
      <c r="A4" s="144" t="s">
        <v>2</v>
      </c>
      <c r="B4" s="164" t="s">
        <v>3</v>
      </c>
      <c r="C4" s="164" t="s">
        <v>159</v>
      </c>
      <c r="D4" s="145" t="s">
        <v>140</v>
      </c>
      <c r="E4" s="145" t="s">
        <v>170</v>
      </c>
      <c r="F4" s="145" t="s">
        <v>100</v>
      </c>
      <c r="G4" s="145"/>
      <c r="H4" s="145"/>
      <c r="I4" s="145"/>
      <c r="J4" s="145"/>
      <c r="BX4" s="1"/>
      <c r="BY4" s="1"/>
      <c r="BZ4" s="1"/>
      <c r="CA4" s="1"/>
    </row>
    <row r="5" spans="1:79" ht="18" customHeight="1">
      <c r="A5" s="144"/>
      <c r="B5" s="165"/>
      <c r="C5" s="165"/>
      <c r="D5" s="144"/>
      <c r="E5" s="145"/>
      <c r="F5" s="145" t="s">
        <v>138</v>
      </c>
      <c r="G5" s="145" t="s">
        <v>6</v>
      </c>
      <c r="H5" s="145"/>
      <c r="I5" s="145"/>
      <c r="J5" s="145" t="s">
        <v>139</v>
      </c>
      <c r="BX5" s="1"/>
      <c r="BY5" s="1"/>
      <c r="BZ5" s="1"/>
      <c r="CA5" s="1"/>
    </row>
    <row r="6" spans="1:79" ht="69" customHeight="1">
      <c r="A6" s="144"/>
      <c r="B6" s="166"/>
      <c r="C6" s="166"/>
      <c r="D6" s="144"/>
      <c r="E6" s="145"/>
      <c r="F6" s="145"/>
      <c r="G6" s="21" t="s">
        <v>135</v>
      </c>
      <c r="H6" s="21" t="s">
        <v>136</v>
      </c>
      <c r="I6" s="21" t="s">
        <v>137</v>
      </c>
      <c r="J6" s="145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63" t="s">
        <v>154</v>
      </c>
      <c r="B21" s="163"/>
      <c r="C21" s="163"/>
      <c r="D21" s="163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226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Jelenia Góra</cp:lastModifiedBy>
  <cp:lastPrinted>2008-12-15T13:30:04Z</cp:lastPrinted>
  <dcterms:created xsi:type="dcterms:W3CDTF">1998-12-09T13:02:10Z</dcterms:created>
  <dcterms:modified xsi:type="dcterms:W3CDTF">2008-12-18T09:33:19Z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