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35" windowWidth="9435" windowHeight="448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<sst xmlns="http://schemas.openxmlformats.org/spreadsheetml/2006/main" count="54" uniqueCount="45">
  <si>
    <t>Lp.</t>
  </si>
  <si>
    <t>Projekt</t>
  </si>
  <si>
    <t>w tym:</t>
  </si>
  <si>
    <t>środki  z budżetu krajowego</t>
  </si>
  <si>
    <t>Środki z budżetu UE</t>
  </si>
  <si>
    <t>Planowane wydatki</t>
  </si>
  <si>
    <t>Wydatki razem (9+13)</t>
  </si>
  <si>
    <t>z tego:</t>
  </si>
  <si>
    <t xml:space="preserve">Środki z budżetu karajowego </t>
  </si>
  <si>
    <t>Wydatki razem (10+11+12)</t>
  </si>
  <si>
    <t>z tego,żródła finansowania:</t>
  </si>
  <si>
    <t>pożyczki i kredyty</t>
  </si>
  <si>
    <t>obligacje</t>
  </si>
  <si>
    <t>pozostałe</t>
  </si>
  <si>
    <t>Wydatki razem (14+15+16+17)</t>
  </si>
  <si>
    <t>z tego,źródła finansowania:</t>
  </si>
  <si>
    <t>pożyczki  i kredyty</t>
  </si>
  <si>
    <t>1.</t>
  </si>
  <si>
    <t>Wydatki bieżące</t>
  </si>
  <si>
    <t xml:space="preserve">w tym: wynagrodzenia i składki od nich naliczane </t>
  </si>
  <si>
    <t>Kategoria interwencji funduszy struktural-   nych</t>
  </si>
  <si>
    <t>Całkowta wartość projektów</t>
  </si>
  <si>
    <t>Całkowta wartość projektu Razem wydatki bieżące</t>
  </si>
  <si>
    <t>pożyczki na prefina nsowanie z budż.pańs.</t>
  </si>
  <si>
    <t>Wydatki w okresie realizacji projektu (całkowita wartość projektu (6+7)</t>
  </si>
  <si>
    <t>dz.801,  rozdz. 80195</t>
  </si>
  <si>
    <t>Działanie 10.2 Zapewnienie równego dostępu do wysokiej  jakości edukacji podstawowej gimnazjalnej i ponadgimnazjalnej</t>
  </si>
  <si>
    <t>Projekt "Warto iść dalej" Regionalny Program Operacyjny Województwa Dolnośląskiego 2014-2020     Nr.osi priorytetowej 10.Edukacja</t>
  </si>
  <si>
    <t>Poddziałanie 10.2.3 Zapewnienie równego dostępu do wysokiej  jakości edukacji podstawowej gimnazjalnej i ponadgimnazjalnej-ZIT Aglomeracji Jeleniogóskiej</t>
  </si>
  <si>
    <t>Plan na 2017r.</t>
  </si>
  <si>
    <t>2.</t>
  </si>
  <si>
    <t>"Wprowadzenie e-usług publicznych w Powiecie Jeleniogórskiem"</t>
  </si>
  <si>
    <t>Projekt RPO WD 2014-2020 w ramach Osi priorytetowej 2:Technologie informacyjno-komunikacyjne i działania 2.1E-usługi publiczne,poddziałanie 2.1.3 E-usługi publiczne-ZIT Aglomeracji Jeleniogórskiej</t>
  </si>
  <si>
    <t xml:space="preserve">Całkowta wartość projektu Razem </t>
  </si>
  <si>
    <t>dz.750,      rozdz.75020</t>
  </si>
  <si>
    <t>w tym:wyd.majątkowe</t>
  </si>
  <si>
    <t>w tym: wyd. bieżące</t>
  </si>
  <si>
    <t>Wydatki majątkowe</t>
  </si>
  <si>
    <t>3.</t>
  </si>
  <si>
    <t>Nr naboru 385992265-2016-03-24-11-48-22V.2 Nr projektu RPDS.02.01.03-02-0012/16</t>
  </si>
  <si>
    <t>Nr naboru  RPDS.03.03.03-IZ-00-02-065/16-ZIT-AJ Nr.projektu RPDS.03.03.03-02-0004/16</t>
  </si>
  <si>
    <t>dz.852          rozdz.85202</t>
  </si>
  <si>
    <t>"Termomodernizacja budynków,modernizacja sieci cieplnej i lokalnej kotłowni Domu Pomocy Społecznej "Junior" w Miłkowie z zastosowaniem odnawialnych źródeł energii"</t>
  </si>
  <si>
    <t xml:space="preserve">Klasyfikacja dział,     rozdział,  
</t>
  </si>
  <si>
    <t xml:space="preserve">Wydatki na programy  finansowane z udziałem  środków, o których mowa w art.5 ust.1 pkt 2 i 3 ustawy o finanasach publicznych planowane na  2017 rok 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</si>
</sst>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_-* #,##0.0\ _z_ł_-;\-* #,##0.0\ _z_ł_-;_-* &quot;-&quot;??\ _z_ł_-;_-@_-"/>
    <numFmt numFmtId="173" formatCode="_-* #,##0\ _z_ł_-;\-* #,##0\ _z_ł_-;_-* &quot;-&quot;??\ _z_ł_-;_-@_-"/>
    <numFmt numFmtId="174" formatCode="&quot;Tak&quot;;&quot;Tak&quot;;&quot;Nie&quot;"/>
    <numFmt numFmtId="175" formatCode="&quot;Prawda&quot;;&quot;Prawda&quot;;&quot;Fałsz&quot;"/>
    <numFmt numFmtId="176" formatCode="&quot;Włączone&quot;;&quot;Włączone&quot;;&quot;Wyłączone&quot;"/>
    <numFmt numFmtId="177" formatCode="[$€-2]\ #,##0.00_);[Red]\([$€-2]\ #,##0.00\)"/>
  </numFmts>
  <fonts count="43">
    <font>
      <sz val="10"/>
      <name val="Arial CE"/>
      <family val="0"/>
    </font>
    <font>
      <sz val="7"/>
      <name val="Times New Roman"/>
      <family val="1"/>
    </font>
    <font>
      <sz val="8"/>
      <name val="Times New Roman"/>
      <family val="1"/>
    </font>
    <font>
      <sz val="8"/>
      <name val="Arial CE"/>
      <family val="0"/>
    </font>
    <font>
      <sz val="5"/>
      <name val="Times New Roman"/>
      <family val="1"/>
    </font>
    <font>
      <b/>
      <sz val="7"/>
      <name val="Times New Roman"/>
      <family val="1"/>
    </font>
    <font>
      <b/>
      <sz val="11"/>
      <name val="Times New Roman"/>
      <family val="1"/>
    </font>
    <font>
      <b/>
      <sz val="11"/>
      <name val="Arial CE"/>
      <family val="0"/>
    </font>
    <font>
      <sz val="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10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/>
    </xf>
    <xf numFmtId="0" fontId="2" fillId="0" borderId="12" xfId="0" applyFont="1" applyBorder="1" applyAlignment="1">
      <alignment/>
    </xf>
    <xf numFmtId="173" fontId="1" fillId="0" borderId="12" xfId="42" applyNumberFormat="1" applyFont="1" applyBorder="1" applyAlignment="1">
      <alignment/>
    </xf>
    <xf numFmtId="173" fontId="1" fillId="0" borderId="10" xfId="0" applyNumberFormat="1" applyFont="1" applyBorder="1" applyAlignment="1">
      <alignment/>
    </xf>
    <xf numFmtId="173" fontId="1" fillId="0" borderId="10" xfId="42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wrapText="1"/>
    </xf>
    <xf numFmtId="173" fontId="1" fillId="0" borderId="0" xfId="42" applyNumberFormat="1" applyFont="1" applyBorder="1" applyAlignment="1">
      <alignment/>
    </xf>
    <xf numFmtId="173" fontId="1" fillId="0" borderId="0" xfId="42" applyNumberFormat="1" applyFont="1" applyBorder="1" applyAlignment="1">
      <alignment wrapText="1"/>
    </xf>
    <xf numFmtId="173" fontId="5" fillId="0" borderId="10" xfId="0" applyNumberFormat="1" applyFont="1" applyBorder="1" applyAlignment="1">
      <alignment/>
    </xf>
    <xf numFmtId="173" fontId="5" fillId="0" borderId="10" xfId="42" applyNumberFormat="1" applyFont="1" applyBorder="1" applyAlignment="1">
      <alignment/>
    </xf>
    <xf numFmtId="173" fontId="1" fillId="0" borderId="10" xfId="0" applyNumberFormat="1" applyFont="1" applyBorder="1" applyAlignment="1">
      <alignment horizontal="center"/>
    </xf>
    <xf numFmtId="173" fontId="1" fillId="0" borderId="12" xfId="0" applyNumberFormat="1" applyFont="1" applyBorder="1" applyAlignment="1">
      <alignment horizontal="center"/>
    </xf>
    <xf numFmtId="173" fontId="5" fillId="0" borderId="12" xfId="42" applyNumberFormat="1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wrapText="1"/>
    </xf>
    <xf numFmtId="0" fontId="5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 wrapText="1"/>
    </xf>
    <xf numFmtId="0" fontId="1" fillId="0" borderId="14" xfId="0" applyFont="1" applyBorder="1" applyAlignment="1">
      <alignment/>
    </xf>
    <xf numFmtId="0" fontId="1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wrapText="1"/>
    </xf>
    <xf numFmtId="173" fontId="5" fillId="0" borderId="0" xfId="42" applyNumberFormat="1" applyFont="1" applyBorder="1" applyAlignment="1">
      <alignment/>
    </xf>
    <xf numFmtId="173" fontId="1" fillId="0" borderId="10" xfId="42" applyNumberFormat="1" applyFont="1" applyBorder="1" applyAlignment="1">
      <alignment wrapText="1"/>
    </xf>
    <xf numFmtId="0" fontId="1" fillId="0" borderId="10" xfId="0" applyFont="1" applyBorder="1" applyAlignment="1">
      <alignment vertical="top" wrapText="1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5" xfId="0" applyFont="1" applyBorder="1" applyAlignment="1">
      <alignment/>
    </xf>
    <xf numFmtId="0" fontId="5" fillId="0" borderId="15" xfId="0" applyFont="1" applyBorder="1" applyAlignment="1">
      <alignment wrapText="1"/>
    </xf>
    <xf numFmtId="173" fontId="1" fillId="0" borderId="15" xfId="42" applyNumberFormat="1" applyFont="1" applyBorder="1" applyAlignment="1">
      <alignment/>
    </xf>
    <xf numFmtId="173" fontId="1" fillId="0" borderId="18" xfId="42" applyNumberFormat="1" applyFont="1" applyBorder="1" applyAlignment="1">
      <alignment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/>
    </xf>
    <xf numFmtId="173" fontId="5" fillId="0" borderId="10" xfId="0" applyNumberFormat="1" applyFont="1" applyBorder="1" applyAlignment="1">
      <alignment horizontal="center"/>
    </xf>
    <xf numFmtId="173" fontId="5" fillId="0" borderId="12" xfId="0" applyNumberFormat="1" applyFont="1" applyBorder="1" applyAlignment="1">
      <alignment horizontal="center"/>
    </xf>
    <xf numFmtId="173" fontId="5" fillId="0" borderId="15" xfId="42" applyNumberFormat="1" applyFont="1" applyBorder="1" applyAlignment="1">
      <alignment/>
    </xf>
    <xf numFmtId="0" fontId="8" fillId="0" borderId="21" xfId="0" applyFont="1" applyBorder="1" applyAlignment="1">
      <alignment horizontal="center"/>
    </xf>
    <xf numFmtId="0" fontId="8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 wrapText="1"/>
    </xf>
    <xf numFmtId="0" fontId="2" fillId="0" borderId="22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15" xfId="0" applyFont="1" applyBorder="1" applyAlignment="1">
      <alignment horizontal="center" wrapText="1"/>
    </xf>
    <xf numFmtId="0" fontId="5" fillId="0" borderId="19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6" fillId="0" borderId="28" xfId="0" applyFont="1" applyBorder="1" applyAlignment="1">
      <alignment horizontal="center" wrapText="1"/>
    </xf>
    <xf numFmtId="0" fontId="7" fillId="0" borderId="28" xfId="0" applyFont="1" applyBorder="1" applyAlignment="1">
      <alignment horizontal="center" wrapText="1"/>
    </xf>
    <xf numFmtId="0" fontId="8" fillId="0" borderId="23" xfId="0" applyFont="1" applyBorder="1" applyAlignment="1">
      <alignment horizontal="center" wrapText="1"/>
    </xf>
    <xf numFmtId="0" fontId="8" fillId="0" borderId="26" xfId="0" applyFont="1" applyBorder="1" applyAlignment="1">
      <alignment horizontal="center" wrapText="1"/>
    </xf>
    <xf numFmtId="0" fontId="5" fillId="0" borderId="11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1" fillId="0" borderId="15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3" fillId="0" borderId="17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5" fillId="0" borderId="21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5" fillId="0" borderId="36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8" fillId="0" borderId="39" xfId="0" applyFont="1" applyBorder="1" applyAlignment="1">
      <alignment horizontal="center" wrapText="1"/>
    </xf>
    <xf numFmtId="0" fontId="2" fillId="0" borderId="40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8" fillId="0" borderId="31" xfId="0" applyFont="1" applyBorder="1" applyAlignment="1">
      <alignment horizontal="center"/>
    </xf>
    <xf numFmtId="0" fontId="8" fillId="0" borderId="32" xfId="0" applyFont="1" applyBorder="1" applyAlignment="1">
      <alignment horizontal="center"/>
    </xf>
    <xf numFmtId="0" fontId="8" fillId="0" borderId="39" xfId="0" applyFont="1" applyBorder="1" applyAlignment="1">
      <alignment horizontal="center"/>
    </xf>
    <xf numFmtId="0" fontId="5" fillId="0" borderId="0" xfId="0" applyFont="1" applyBorder="1" applyAlignment="1">
      <alignment horizontal="left" wrapText="1"/>
    </xf>
    <xf numFmtId="0" fontId="1" fillId="0" borderId="39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4" fillId="0" borderId="39" xfId="0" applyFont="1" applyBorder="1" applyAlignment="1">
      <alignment horizontal="center" wrapText="1"/>
    </xf>
    <xf numFmtId="0" fontId="4" fillId="0" borderId="32" xfId="0" applyFont="1" applyBorder="1" applyAlignment="1">
      <alignment horizontal="center" wrapText="1"/>
    </xf>
    <xf numFmtId="0" fontId="5" fillId="0" borderId="39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/>
    </xf>
    <xf numFmtId="0" fontId="4" fillId="0" borderId="26" xfId="0" applyFont="1" applyBorder="1" applyAlignment="1">
      <alignment horizontal="center" wrapText="1"/>
    </xf>
    <xf numFmtId="0" fontId="8" fillId="0" borderId="43" xfId="0" applyFont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7"/>
  <sheetViews>
    <sheetView tabSelected="1" view="pageLayout" workbookViewId="0" topLeftCell="A1">
      <selection activeCell="A1" sqref="A1:Q1"/>
    </sheetView>
  </sheetViews>
  <sheetFormatPr defaultColWidth="9.00390625" defaultRowHeight="12.75"/>
  <cols>
    <col min="1" max="1" width="3.625" style="0" customWidth="1"/>
    <col min="2" max="2" width="7.00390625" style="0" customWidth="1"/>
    <col min="3" max="3" width="8.875" style="0" customWidth="1"/>
    <col min="4" max="4" width="7.625" style="0" customWidth="1"/>
    <col min="5" max="5" width="8.375" style="0" customWidth="1"/>
    <col min="6" max="6" width="7.625" style="0" customWidth="1"/>
    <col min="7" max="7" width="8.75390625" style="0" customWidth="1"/>
    <col min="8" max="8" width="9.375" style="0" customWidth="1"/>
    <col min="10" max="10" width="6.875" style="0" customWidth="1"/>
    <col min="11" max="11" width="8.125" style="0" customWidth="1"/>
    <col min="12" max="12" width="8.375" style="0" customWidth="1"/>
    <col min="13" max="13" width="9.625" style="0" customWidth="1"/>
    <col min="14" max="14" width="8.25390625" style="0" customWidth="1"/>
    <col min="15" max="15" width="7.375" style="0" customWidth="1"/>
    <col min="16" max="16" width="7.125" style="0" customWidth="1"/>
  </cols>
  <sheetData>
    <row r="1" spans="1:17" ht="29.25" customHeight="1" thickBot="1">
      <c r="A1" s="62" t="s">
        <v>44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</row>
    <row r="2" spans="1:17" ht="13.5" customHeight="1">
      <c r="A2" s="92" t="s">
        <v>0</v>
      </c>
      <c r="B2" s="68" t="s">
        <v>1</v>
      </c>
      <c r="C2" s="52" t="s">
        <v>20</v>
      </c>
      <c r="D2" s="52" t="s">
        <v>43</v>
      </c>
      <c r="E2" s="52" t="s">
        <v>24</v>
      </c>
      <c r="F2" s="73" t="s">
        <v>2</v>
      </c>
      <c r="G2" s="74"/>
      <c r="H2" s="73" t="s">
        <v>5</v>
      </c>
      <c r="I2" s="86"/>
      <c r="J2" s="86"/>
      <c r="K2" s="86"/>
      <c r="L2" s="86"/>
      <c r="M2" s="86"/>
      <c r="N2" s="86"/>
      <c r="O2" s="86"/>
      <c r="P2" s="86"/>
      <c r="Q2" s="87"/>
    </row>
    <row r="3" spans="1:17" ht="12.75">
      <c r="A3" s="93"/>
      <c r="B3" s="69"/>
      <c r="C3" s="53"/>
      <c r="D3" s="53"/>
      <c r="E3" s="53"/>
      <c r="F3" s="59" t="s">
        <v>3</v>
      </c>
      <c r="G3" s="59" t="s">
        <v>4</v>
      </c>
      <c r="H3" s="88">
        <v>2017</v>
      </c>
      <c r="I3" s="89"/>
      <c r="J3" s="89"/>
      <c r="K3" s="89"/>
      <c r="L3" s="89"/>
      <c r="M3" s="89"/>
      <c r="N3" s="89"/>
      <c r="O3" s="89"/>
      <c r="P3" s="89"/>
      <c r="Q3" s="90"/>
    </row>
    <row r="4" spans="1:17" ht="12.75">
      <c r="A4" s="93"/>
      <c r="B4" s="69"/>
      <c r="C4" s="53"/>
      <c r="D4" s="53"/>
      <c r="E4" s="53"/>
      <c r="F4" s="53"/>
      <c r="G4" s="53"/>
      <c r="H4" s="59" t="s">
        <v>6</v>
      </c>
      <c r="I4" s="55" t="s">
        <v>7</v>
      </c>
      <c r="J4" s="56"/>
      <c r="K4" s="56"/>
      <c r="L4" s="56"/>
      <c r="M4" s="56"/>
      <c r="N4" s="56"/>
      <c r="O4" s="56"/>
      <c r="P4" s="56"/>
      <c r="Q4" s="57"/>
    </row>
    <row r="5" spans="1:17" ht="12.75">
      <c r="A5" s="93"/>
      <c r="B5" s="69"/>
      <c r="C5" s="53"/>
      <c r="D5" s="53"/>
      <c r="E5" s="53"/>
      <c r="F5" s="53"/>
      <c r="G5" s="53"/>
      <c r="H5" s="75"/>
      <c r="I5" s="55" t="s">
        <v>8</v>
      </c>
      <c r="J5" s="56"/>
      <c r="K5" s="56"/>
      <c r="L5" s="58"/>
      <c r="M5" s="55" t="s">
        <v>4</v>
      </c>
      <c r="N5" s="56"/>
      <c r="O5" s="56"/>
      <c r="P5" s="56"/>
      <c r="Q5" s="57"/>
    </row>
    <row r="6" spans="1:17" ht="12.75">
      <c r="A6" s="93"/>
      <c r="B6" s="69"/>
      <c r="C6" s="53"/>
      <c r="D6" s="53"/>
      <c r="E6" s="53"/>
      <c r="F6" s="53"/>
      <c r="G6" s="53"/>
      <c r="H6" s="75"/>
      <c r="I6" s="59" t="s">
        <v>9</v>
      </c>
      <c r="J6" s="55" t="s">
        <v>10</v>
      </c>
      <c r="K6" s="56"/>
      <c r="L6" s="58"/>
      <c r="M6" s="71" t="s">
        <v>14</v>
      </c>
      <c r="N6" s="55" t="s">
        <v>15</v>
      </c>
      <c r="O6" s="56"/>
      <c r="P6" s="56"/>
      <c r="Q6" s="57"/>
    </row>
    <row r="7" spans="1:17" ht="43.5" customHeight="1">
      <c r="A7" s="94"/>
      <c r="B7" s="70"/>
      <c r="C7" s="54"/>
      <c r="D7" s="54"/>
      <c r="E7" s="54"/>
      <c r="F7" s="54"/>
      <c r="G7" s="54"/>
      <c r="H7" s="76"/>
      <c r="I7" s="54"/>
      <c r="J7" s="8" t="s">
        <v>11</v>
      </c>
      <c r="K7" s="9" t="s">
        <v>12</v>
      </c>
      <c r="L7" s="9" t="s">
        <v>13</v>
      </c>
      <c r="M7" s="72"/>
      <c r="N7" s="8" t="s">
        <v>23</v>
      </c>
      <c r="O7" s="8" t="s">
        <v>16</v>
      </c>
      <c r="P7" s="9" t="s">
        <v>12</v>
      </c>
      <c r="Q7" s="10" t="s">
        <v>13</v>
      </c>
    </row>
    <row r="8" spans="1:17" ht="12.75">
      <c r="A8" s="5">
        <v>1</v>
      </c>
      <c r="B8" s="3">
        <v>2</v>
      </c>
      <c r="C8" s="3">
        <v>3</v>
      </c>
      <c r="D8" s="3">
        <v>4</v>
      </c>
      <c r="E8" s="3">
        <v>5</v>
      </c>
      <c r="F8" s="3">
        <v>6</v>
      </c>
      <c r="G8" s="3">
        <v>7</v>
      </c>
      <c r="H8" s="3">
        <v>8</v>
      </c>
      <c r="I8" s="3">
        <v>9</v>
      </c>
      <c r="J8" s="3">
        <v>10</v>
      </c>
      <c r="K8" s="3">
        <v>11</v>
      </c>
      <c r="L8" s="3">
        <v>12</v>
      </c>
      <c r="M8" s="3">
        <v>13</v>
      </c>
      <c r="N8" s="3">
        <v>14</v>
      </c>
      <c r="O8" s="3">
        <v>15</v>
      </c>
      <c r="P8" s="3">
        <v>16</v>
      </c>
      <c r="Q8" s="6">
        <v>17</v>
      </c>
    </row>
    <row r="9" spans="1:17" ht="18.75" customHeight="1">
      <c r="A9" s="91" t="s">
        <v>21</v>
      </c>
      <c r="B9" s="65"/>
      <c r="C9" s="3"/>
      <c r="D9" s="3"/>
      <c r="E9" s="20">
        <f>F9+G9</f>
        <v>5647008</v>
      </c>
      <c r="F9" s="20">
        <f>I9</f>
        <v>905384</v>
      </c>
      <c r="G9" s="20">
        <f>M9</f>
        <v>4741624</v>
      </c>
      <c r="H9" s="20">
        <f>I9+M9</f>
        <v>5647008</v>
      </c>
      <c r="I9" s="20">
        <f>I17+I23+I29</f>
        <v>905384</v>
      </c>
      <c r="J9" s="3"/>
      <c r="K9" s="3"/>
      <c r="L9" s="20">
        <f>L23+L17+L29</f>
        <v>905384</v>
      </c>
      <c r="M9" s="20">
        <f>Q9</f>
        <v>4741624</v>
      </c>
      <c r="N9" s="3"/>
      <c r="O9" s="3"/>
      <c r="P9" s="3"/>
      <c r="Q9" s="21">
        <f>Q17+Q23+Q29</f>
        <v>4741624</v>
      </c>
    </row>
    <row r="10" spans="1:17" ht="12.75">
      <c r="A10" s="100" t="s">
        <v>18</v>
      </c>
      <c r="B10" s="101"/>
      <c r="C10" s="1"/>
      <c r="D10" s="1"/>
      <c r="E10" s="20">
        <f>F10+G10</f>
        <v>180890</v>
      </c>
      <c r="F10" s="12">
        <f>I10</f>
        <v>27134</v>
      </c>
      <c r="G10" s="12">
        <f>M10</f>
        <v>153756</v>
      </c>
      <c r="H10" s="13">
        <f>I10+M10</f>
        <v>180890</v>
      </c>
      <c r="I10" s="12">
        <f>L10</f>
        <v>27134</v>
      </c>
      <c r="J10" s="1"/>
      <c r="K10" s="1"/>
      <c r="L10" s="20">
        <f>L18+L25</f>
        <v>27134</v>
      </c>
      <c r="M10" s="20">
        <f>Q10</f>
        <v>153756</v>
      </c>
      <c r="N10" s="1"/>
      <c r="O10" s="1"/>
      <c r="P10" s="1"/>
      <c r="Q10" s="21">
        <f>Q18+Q25</f>
        <v>153756</v>
      </c>
    </row>
    <row r="11" spans="1:17" ht="12.75">
      <c r="A11" s="100" t="s">
        <v>37</v>
      </c>
      <c r="B11" s="101"/>
      <c r="C11" s="1"/>
      <c r="D11" s="1"/>
      <c r="E11" s="12">
        <f>F11+G11</f>
        <v>5289299</v>
      </c>
      <c r="F11" s="12">
        <f>I11</f>
        <v>843196</v>
      </c>
      <c r="G11" s="12">
        <f>M11</f>
        <v>4446103</v>
      </c>
      <c r="H11" s="13">
        <f>I11+M11</f>
        <v>5289299</v>
      </c>
      <c r="I11" s="12">
        <f>L11</f>
        <v>843196</v>
      </c>
      <c r="J11" s="1"/>
      <c r="K11" s="1"/>
      <c r="L11" s="20">
        <f>L26+L31</f>
        <v>843196</v>
      </c>
      <c r="M11" s="20">
        <f>Q11</f>
        <v>4446103</v>
      </c>
      <c r="N11" s="1"/>
      <c r="O11" s="1"/>
      <c r="P11" s="1"/>
      <c r="Q11" s="21">
        <f>Q26+Q31</f>
        <v>4446103</v>
      </c>
    </row>
    <row r="12" spans="1:17" ht="12.75">
      <c r="A12" s="104" t="s">
        <v>29</v>
      </c>
      <c r="B12" s="105"/>
      <c r="C12" s="1"/>
      <c r="D12" s="2"/>
      <c r="E12" s="18">
        <f>F12+G12</f>
        <v>5470189</v>
      </c>
      <c r="F12" s="18">
        <f>I12</f>
        <v>870329</v>
      </c>
      <c r="G12" s="18">
        <f>M12</f>
        <v>4599860</v>
      </c>
      <c r="H12" s="19">
        <f>I12+M12</f>
        <v>5470189</v>
      </c>
      <c r="I12" s="18">
        <f>L12</f>
        <v>870329</v>
      </c>
      <c r="J12" s="23"/>
      <c r="K12" s="23"/>
      <c r="L12" s="42">
        <f>L18+L24+L30</f>
        <v>870329</v>
      </c>
      <c r="M12" s="18">
        <f>Q12</f>
        <v>4599860</v>
      </c>
      <c r="N12" s="23"/>
      <c r="O12" s="23"/>
      <c r="P12" s="23"/>
      <c r="Q12" s="43">
        <f>Q18+Q24+Q30</f>
        <v>4599860</v>
      </c>
    </row>
    <row r="13" spans="1:17" ht="21" customHeight="1">
      <c r="A13" s="102" t="s">
        <v>19</v>
      </c>
      <c r="B13" s="108"/>
      <c r="C13" s="1"/>
      <c r="D13" s="1"/>
      <c r="E13" s="12">
        <f>F13+G13</f>
        <v>31321</v>
      </c>
      <c r="F13" s="12">
        <f>I13</f>
        <v>522</v>
      </c>
      <c r="G13" s="12">
        <f>M13</f>
        <v>30799</v>
      </c>
      <c r="H13" s="13">
        <f>I13+M13</f>
        <v>31321</v>
      </c>
      <c r="I13" s="12">
        <f>L13</f>
        <v>522</v>
      </c>
      <c r="J13" s="1"/>
      <c r="K13" s="1"/>
      <c r="L13" s="20">
        <f>L19</f>
        <v>522</v>
      </c>
      <c r="M13" s="12">
        <f>Q13</f>
        <v>30799</v>
      </c>
      <c r="N13" s="1"/>
      <c r="O13" s="1"/>
      <c r="P13" s="1"/>
      <c r="Q13" s="21">
        <f>Q19</f>
        <v>30799</v>
      </c>
    </row>
    <row r="14" spans="1:17" ht="10.5" customHeight="1">
      <c r="A14" s="27"/>
      <c r="B14" s="77" t="s">
        <v>27</v>
      </c>
      <c r="C14" s="78"/>
      <c r="D14" s="78"/>
      <c r="E14" s="78"/>
      <c r="F14" s="78"/>
      <c r="G14" s="78"/>
      <c r="H14" s="78"/>
      <c r="I14" s="78"/>
      <c r="J14" s="78"/>
      <c r="K14" s="78"/>
      <c r="L14" s="78"/>
      <c r="M14" s="78"/>
      <c r="N14" s="78"/>
      <c r="O14" s="78"/>
      <c r="P14" s="78"/>
      <c r="Q14" s="83"/>
    </row>
    <row r="15" spans="1:17" ht="9.75" customHeight="1">
      <c r="A15" s="41" t="s">
        <v>17</v>
      </c>
      <c r="B15" s="60" t="s">
        <v>26</v>
      </c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107"/>
    </row>
    <row r="16" spans="1:17" ht="10.5" customHeight="1">
      <c r="A16" s="7"/>
      <c r="B16" s="80" t="s">
        <v>28</v>
      </c>
      <c r="C16" s="81"/>
      <c r="D16" s="81"/>
      <c r="E16" s="81"/>
      <c r="F16" s="81"/>
      <c r="G16" s="81"/>
      <c r="H16" s="81"/>
      <c r="I16" s="81"/>
      <c r="J16" s="81"/>
      <c r="K16" s="81"/>
      <c r="L16" s="81"/>
      <c r="M16" s="81"/>
      <c r="N16" s="81"/>
      <c r="O16" s="81"/>
      <c r="P16" s="81"/>
      <c r="Q16" s="95"/>
    </row>
    <row r="17" spans="1:17" ht="30" customHeight="1">
      <c r="A17" s="91" t="s">
        <v>22</v>
      </c>
      <c r="B17" s="65"/>
      <c r="C17" s="1"/>
      <c r="D17" s="32" t="s">
        <v>25</v>
      </c>
      <c r="E17" s="13">
        <f>F17+G17</f>
        <v>210663</v>
      </c>
      <c r="F17" s="13">
        <f>I17</f>
        <v>31598</v>
      </c>
      <c r="G17" s="13">
        <f>M17</f>
        <v>179065</v>
      </c>
      <c r="H17" s="13">
        <f>I17+M17</f>
        <v>210663</v>
      </c>
      <c r="I17" s="13">
        <f>L17</f>
        <v>31598</v>
      </c>
      <c r="J17" s="13"/>
      <c r="K17" s="13"/>
      <c r="L17" s="31">
        <v>31598</v>
      </c>
      <c r="M17" s="13">
        <f>Q17</f>
        <v>179065</v>
      </c>
      <c r="N17" s="13"/>
      <c r="O17" s="13"/>
      <c r="P17" s="13"/>
      <c r="Q17" s="11">
        <v>179065</v>
      </c>
    </row>
    <row r="18" spans="1:17" ht="12.75">
      <c r="A18" s="66" t="s">
        <v>29</v>
      </c>
      <c r="B18" s="67"/>
      <c r="C18" s="23"/>
      <c r="D18" s="24"/>
      <c r="E18" s="19">
        <f>F18+G18</f>
        <v>81506</v>
      </c>
      <c r="F18" s="19">
        <f>I18</f>
        <v>12226</v>
      </c>
      <c r="G18" s="19">
        <f>M18</f>
        <v>69280</v>
      </c>
      <c r="H18" s="19">
        <f>I18+M18</f>
        <v>81506</v>
      </c>
      <c r="I18" s="19">
        <f>L18</f>
        <v>12226</v>
      </c>
      <c r="J18" s="19"/>
      <c r="K18" s="19"/>
      <c r="L18" s="19">
        <v>12226</v>
      </c>
      <c r="M18" s="19">
        <f>Q18</f>
        <v>69280</v>
      </c>
      <c r="N18" s="19"/>
      <c r="O18" s="19"/>
      <c r="P18" s="19"/>
      <c r="Q18" s="22">
        <v>69280</v>
      </c>
    </row>
    <row r="19" spans="1:17" ht="15" customHeight="1">
      <c r="A19" s="102" t="s">
        <v>19</v>
      </c>
      <c r="B19" s="103"/>
      <c r="C19" s="36"/>
      <c r="D19" s="37"/>
      <c r="E19" s="38">
        <f>F19+G19</f>
        <v>31321</v>
      </c>
      <c r="F19" s="38">
        <f>I19</f>
        <v>522</v>
      </c>
      <c r="G19" s="38">
        <f>M19</f>
        <v>30799</v>
      </c>
      <c r="H19" s="38">
        <f>I19+M19</f>
        <v>31321</v>
      </c>
      <c r="I19" s="38">
        <f>L19</f>
        <v>522</v>
      </c>
      <c r="J19" s="38"/>
      <c r="K19" s="38"/>
      <c r="L19" s="38">
        <v>522</v>
      </c>
      <c r="M19" s="38">
        <f>Q19</f>
        <v>30799</v>
      </c>
      <c r="N19" s="38"/>
      <c r="O19" s="38"/>
      <c r="P19" s="38"/>
      <c r="Q19" s="39">
        <v>30799</v>
      </c>
    </row>
    <row r="20" spans="1:17" ht="9.75" customHeight="1">
      <c r="A20" s="33"/>
      <c r="B20" s="77" t="s">
        <v>31</v>
      </c>
      <c r="C20" s="78"/>
      <c r="D20" s="78"/>
      <c r="E20" s="78"/>
      <c r="F20" s="78"/>
      <c r="G20" s="78"/>
      <c r="H20" s="78"/>
      <c r="I20" s="78"/>
      <c r="J20" s="78"/>
      <c r="K20" s="78"/>
      <c r="L20" s="78"/>
      <c r="M20" s="78"/>
      <c r="N20" s="78"/>
      <c r="O20" s="78"/>
      <c r="P20" s="78"/>
      <c r="Q20" s="79"/>
    </row>
    <row r="21" spans="1:17" ht="10.5" customHeight="1">
      <c r="A21" s="35" t="s">
        <v>30</v>
      </c>
      <c r="B21" s="60" t="s">
        <v>32</v>
      </c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61"/>
    </row>
    <row r="22" spans="1:17" ht="10.5" customHeight="1">
      <c r="A22" s="34"/>
      <c r="B22" s="80" t="s">
        <v>39</v>
      </c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2"/>
    </row>
    <row r="23" spans="1:17" ht="24.75" customHeight="1">
      <c r="A23" s="91" t="s">
        <v>33</v>
      </c>
      <c r="B23" s="65"/>
      <c r="C23" s="23"/>
      <c r="D23" s="2" t="s">
        <v>34</v>
      </c>
      <c r="E23" s="19">
        <f>F23+G23</f>
        <v>2195445</v>
      </c>
      <c r="F23" s="19">
        <f>I23</f>
        <v>337850</v>
      </c>
      <c r="G23" s="19">
        <f>M23</f>
        <v>1857595</v>
      </c>
      <c r="H23" s="19">
        <f>I23+M23</f>
        <v>2195445</v>
      </c>
      <c r="I23" s="19">
        <f>L23</f>
        <v>337850</v>
      </c>
      <c r="J23" s="19"/>
      <c r="K23" s="19"/>
      <c r="L23" s="19">
        <v>337850</v>
      </c>
      <c r="M23" s="19">
        <f>Q23</f>
        <v>1857595</v>
      </c>
      <c r="N23" s="19"/>
      <c r="O23" s="19"/>
      <c r="P23" s="19"/>
      <c r="Q23" s="22">
        <v>1857595</v>
      </c>
    </row>
    <row r="24" spans="1:17" ht="12.75">
      <c r="A24" s="66" t="s">
        <v>29</v>
      </c>
      <c r="B24" s="67"/>
      <c r="C24" s="23"/>
      <c r="D24" s="24"/>
      <c r="E24" s="19">
        <f>F24+G24</f>
        <v>2147783</v>
      </c>
      <c r="F24" s="19">
        <f>I24</f>
        <v>322167</v>
      </c>
      <c r="G24" s="19">
        <f>M24</f>
        <v>1825616</v>
      </c>
      <c r="H24" s="19">
        <f>I24+M24</f>
        <v>2147783</v>
      </c>
      <c r="I24" s="19">
        <f>L24</f>
        <v>322167</v>
      </c>
      <c r="J24" s="19"/>
      <c r="K24" s="19"/>
      <c r="L24" s="19">
        <v>322167</v>
      </c>
      <c r="M24" s="19">
        <f>Q24</f>
        <v>1825616</v>
      </c>
      <c r="N24" s="19"/>
      <c r="O24" s="19"/>
      <c r="P24" s="19"/>
      <c r="Q24" s="22">
        <v>1825616</v>
      </c>
    </row>
    <row r="25" spans="1:17" ht="12.75">
      <c r="A25" s="98" t="s">
        <v>36</v>
      </c>
      <c r="B25" s="85"/>
      <c r="C25" s="1"/>
      <c r="D25" s="2"/>
      <c r="E25" s="13">
        <f>F25+G25</f>
        <v>99384</v>
      </c>
      <c r="F25" s="13">
        <f>I25</f>
        <v>14908</v>
      </c>
      <c r="G25" s="13">
        <f>M25</f>
        <v>84476</v>
      </c>
      <c r="H25" s="13">
        <f>I25+M25</f>
        <v>99384</v>
      </c>
      <c r="I25" s="13">
        <f>L25</f>
        <v>14908</v>
      </c>
      <c r="J25" s="13"/>
      <c r="K25" s="13"/>
      <c r="L25" s="13">
        <v>14908</v>
      </c>
      <c r="M25" s="13">
        <f>Q25</f>
        <v>84476</v>
      </c>
      <c r="N25" s="13"/>
      <c r="O25" s="13"/>
      <c r="P25" s="13"/>
      <c r="Q25" s="11">
        <v>84476</v>
      </c>
    </row>
    <row r="26" spans="1:17" ht="12.75">
      <c r="A26" s="109" t="s">
        <v>35</v>
      </c>
      <c r="B26" s="97"/>
      <c r="C26" s="36"/>
      <c r="D26" s="37"/>
      <c r="E26" s="38">
        <f>F26+G26</f>
        <v>2048399</v>
      </c>
      <c r="F26" s="38">
        <f>I26</f>
        <v>307260</v>
      </c>
      <c r="G26" s="38">
        <f>M26</f>
        <v>1741139</v>
      </c>
      <c r="H26" s="38">
        <f>I26+M26</f>
        <v>2048399</v>
      </c>
      <c r="I26" s="38">
        <f>L26</f>
        <v>307260</v>
      </c>
      <c r="J26" s="44"/>
      <c r="K26" s="44"/>
      <c r="L26" s="38">
        <v>307260</v>
      </c>
      <c r="M26" s="38">
        <f>Q26</f>
        <v>1741139</v>
      </c>
      <c r="N26" s="44"/>
      <c r="O26" s="44"/>
      <c r="P26" s="44"/>
      <c r="Q26" s="39">
        <v>1741139</v>
      </c>
    </row>
    <row r="27" spans="1:17" ht="10.5" customHeight="1">
      <c r="A27" s="45"/>
      <c r="B27" s="77" t="s">
        <v>42</v>
      </c>
      <c r="C27" s="96"/>
      <c r="D27" s="96"/>
      <c r="E27" s="96"/>
      <c r="F27" s="96"/>
      <c r="G27" s="96"/>
      <c r="H27" s="96"/>
      <c r="I27" s="96"/>
      <c r="J27" s="96"/>
      <c r="K27" s="96"/>
      <c r="L27" s="96"/>
      <c r="M27" s="96"/>
      <c r="N27" s="96"/>
      <c r="O27" s="96"/>
      <c r="P27" s="96"/>
      <c r="Q27" s="97"/>
    </row>
    <row r="28" spans="1:17" ht="9.75" customHeight="1">
      <c r="A28" s="40" t="s">
        <v>38</v>
      </c>
      <c r="B28" s="60" t="s">
        <v>40</v>
      </c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61"/>
    </row>
    <row r="29" spans="1:17" ht="19.5" customHeight="1">
      <c r="A29" s="64" t="s">
        <v>33</v>
      </c>
      <c r="B29" s="65"/>
      <c r="C29" s="23"/>
      <c r="D29" s="2" t="s">
        <v>41</v>
      </c>
      <c r="E29" s="13">
        <f>F29+G29</f>
        <v>3240900</v>
      </c>
      <c r="F29" s="13">
        <f>I29</f>
        <v>535936</v>
      </c>
      <c r="G29" s="13">
        <f>M29</f>
        <v>2704964</v>
      </c>
      <c r="H29" s="13">
        <f>I29+M29</f>
        <v>3240900</v>
      </c>
      <c r="I29" s="13">
        <f>L29</f>
        <v>535936</v>
      </c>
      <c r="J29" s="13"/>
      <c r="K29" s="13"/>
      <c r="L29" s="13">
        <v>535936</v>
      </c>
      <c r="M29" s="13">
        <f>Q29</f>
        <v>2704964</v>
      </c>
      <c r="N29" s="13"/>
      <c r="O29" s="13"/>
      <c r="P29" s="13"/>
      <c r="Q29" s="13">
        <v>2704964</v>
      </c>
    </row>
    <row r="30" spans="1:17" ht="12.75">
      <c r="A30" s="66" t="s">
        <v>29</v>
      </c>
      <c r="B30" s="67"/>
      <c r="C30" s="23"/>
      <c r="D30" s="24"/>
      <c r="E30" s="19">
        <f>F30+G30</f>
        <v>3240900</v>
      </c>
      <c r="F30" s="19">
        <f>I30</f>
        <v>535936</v>
      </c>
      <c r="G30" s="19">
        <f>M30</f>
        <v>2704964</v>
      </c>
      <c r="H30" s="19">
        <f>I30+M30</f>
        <v>3240900</v>
      </c>
      <c r="I30" s="19">
        <f>L30</f>
        <v>535936</v>
      </c>
      <c r="J30" s="19"/>
      <c r="K30" s="19"/>
      <c r="L30" s="19">
        <v>535936</v>
      </c>
      <c r="M30" s="19">
        <f>Q30</f>
        <v>2704964</v>
      </c>
      <c r="N30" s="19"/>
      <c r="O30" s="19"/>
      <c r="P30" s="19"/>
      <c r="Q30" s="22">
        <v>2704964</v>
      </c>
    </row>
    <row r="31" spans="1:17" ht="15" customHeight="1">
      <c r="A31" s="84" t="s">
        <v>35</v>
      </c>
      <c r="B31" s="85"/>
      <c r="C31" s="1"/>
      <c r="D31" s="1"/>
      <c r="E31" s="13">
        <f>F31+G31</f>
        <v>3240900</v>
      </c>
      <c r="F31" s="13">
        <f>I31</f>
        <v>535936</v>
      </c>
      <c r="G31" s="13">
        <f>M31</f>
        <v>2704964</v>
      </c>
      <c r="H31" s="13">
        <f>I31+M31</f>
        <v>3240900</v>
      </c>
      <c r="I31" s="13">
        <f>L31</f>
        <v>535936</v>
      </c>
      <c r="J31" s="13"/>
      <c r="K31" s="13"/>
      <c r="L31" s="13">
        <v>535936</v>
      </c>
      <c r="M31" s="13">
        <f>Q31</f>
        <v>2704964</v>
      </c>
      <c r="N31" s="13"/>
      <c r="O31" s="13"/>
      <c r="P31" s="13"/>
      <c r="Q31" s="11">
        <v>2704964</v>
      </c>
    </row>
    <row r="32" spans="1:17" ht="9.75" customHeight="1">
      <c r="A32" s="106"/>
      <c r="B32" s="49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</row>
    <row r="33" spans="1:17" ht="9.75" customHeight="1">
      <c r="A33" s="106"/>
      <c r="B33" s="99"/>
      <c r="C33" s="99"/>
      <c r="D33" s="99"/>
      <c r="E33" s="99"/>
      <c r="F33" s="99"/>
      <c r="G33" s="99"/>
      <c r="H33" s="99"/>
      <c r="I33" s="99"/>
      <c r="J33" s="99"/>
      <c r="K33" s="99"/>
      <c r="L33" s="99"/>
      <c r="M33" s="99"/>
      <c r="N33" s="99"/>
      <c r="O33" s="99"/>
      <c r="P33" s="99"/>
      <c r="Q33" s="99"/>
    </row>
    <row r="34" spans="1:17" ht="9.75" customHeight="1">
      <c r="A34" s="106"/>
      <c r="B34" s="49"/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</row>
    <row r="35" spans="1:17" ht="25.5" customHeight="1">
      <c r="A35" s="46"/>
      <c r="B35" s="46"/>
      <c r="C35" s="14"/>
      <c r="D35" s="29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</row>
    <row r="36" spans="1:17" ht="15" customHeight="1">
      <c r="A36" s="47"/>
      <c r="B36" s="47"/>
      <c r="C36" s="14"/>
      <c r="D36" s="14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</row>
    <row r="37" spans="1:17" ht="21.75" customHeight="1">
      <c r="A37" s="51"/>
      <c r="B37" s="51"/>
      <c r="C37" s="14"/>
      <c r="D37" s="14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</row>
    <row r="38" spans="1:17" ht="16.5" customHeight="1">
      <c r="A38" s="46"/>
      <c r="B38" s="46"/>
      <c r="C38" s="14"/>
      <c r="D38" s="14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</row>
    <row r="39" spans="1:17" ht="18" customHeight="1">
      <c r="A39" s="51"/>
      <c r="B39" s="51"/>
      <c r="C39" s="14"/>
      <c r="D39" s="14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</row>
    <row r="40" spans="1:17" ht="10.5" customHeight="1">
      <c r="A40" s="28"/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</row>
    <row r="41" spans="1:17" ht="12" customHeight="1">
      <c r="A41" s="28"/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</row>
    <row r="42" spans="1:17" ht="12" customHeight="1">
      <c r="A42" s="26"/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</row>
    <row r="43" spans="1:17" ht="33.75" customHeight="1">
      <c r="A43" s="46"/>
      <c r="B43" s="46"/>
      <c r="C43" s="14"/>
      <c r="D43" s="15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</row>
    <row r="44" spans="1:17" ht="12.75">
      <c r="A44" s="49"/>
      <c r="B44" s="49"/>
      <c r="C44" s="14"/>
      <c r="D44" s="14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</row>
    <row r="45" spans="1:17" ht="18" customHeight="1">
      <c r="A45" s="46"/>
      <c r="B45" s="46"/>
      <c r="C45" s="14"/>
      <c r="D45" s="14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</row>
    <row r="46" spans="1:17" ht="17.25" customHeight="1">
      <c r="A46" s="51"/>
      <c r="B46" s="51"/>
      <c r="C46" s="14"/>
      <c r="D46" s="14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</row>
    <row r="47" spans="1:17" ht="18" customHeight="1">
      <c r="A47" s="46"/>
      <c r="B47" s="46"/>
      <c r="C47" s="14"/>
      <c r="D47" s="14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</row>
    <row r="48" spans="1:17" ht="19.5" customHeight="1">
      <c r="A48" s="51"/>
      <c r="B48" s="51"/>
      <c r="C48" s="14"/>
      <c r="D48" s="14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</row>
    <row r="49" spans="1:17" ht="12.75">
      <c r="A49" s="26"/>
      <c r="B49" s="26"/>
      <c r="C49" s="14"/>
      <c r="D49" s="14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</row>
    <row r="50" spans="1:17" ht="12.75">
      <c r="A50" s="14"/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</row>
    <row r="51" spans="1:17" ht="12.75">
      <c r="A51" s="14"/>
      <c r="B51" s="50"/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</row>
    <row r="52" spans="1:17" ht="12.75">
      <c r="A52" s="14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25"/>
      <c r="Q52" s="25"/>
    </row>
    <row r="53" spans="1:17" ht="12.75">
      <c r="A53" s="48"/>
      <c r="B53" s="48"/>
      <c r="C53" s="14"/>
      <c r="D53" s="15"/>
      <c r="E53" s="17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</row>
    <row r="54" spans="1:17" ht="12.75">
      <c r="A54" s="47"/>
      <c r="B54" s="47"/>
      <c r="C54" s="14"/>
      <c r="D54" s="14"/>
      <c r="E54" s="17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</row>
    <row r="55" spans="1:17" ht="12.7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</row>
    <row r="56" spans="1:17" ht="12.7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</row>
    <row r="57" spans="1:17" ht="12.7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</row>
  </sheetData>
  <sheetProtection/>
  <mergeCells count="65">
    <mergeCell ref="A11:B11"/>
    <mergeCell ref="A37:B37"/>
    <mergeCell ref="A19:B19"/>
    <mergeCell ref="A10:B10"/>
    <mergeCell ref="A12:B12"/>
    <mergeCell ref="A32:A34"/>
    <mergeCell ref="A35:B35"/>
    <mergeCell ref="B15:Q15"/>
    <mergeCell ref="A13:B13"/>
    <mergeCell ref="A26:B26"/>
    <mergeCell ref="A17:B17"/>
    <mergeCell ref="A18:B18"/>
    <mergeCell ref="A36:B36"/>
    <mergeCell ref="B27:Q27"/>
    <mergeCell ref="A25:B25"/>
    <mergeCell ref="B32:Q32"/>
    <mergeCell ref="B33:Q33"/>
    <mergeCell ref="B14:Q14"/>
    <mergeCell ref="A31:B31"/>
    <mergeCell ref="D2:D7"/>
    <mergeCell ref="H2:Q2"/>
    <mergeCell ref="H3:Q3"/>
    <mergeCell ref="A23:B23"/>
    <mergeCell ref="A24:B24"/>
    <mergeCell ref="A9:B9"/>
    <mergeCell ref="A2:A7"/>
    <mergeCell ref="B16:Q16"/>
    <mergeCell ref="B52:O52"/>
    <mergeCell ref="B50:Q50"/>
    <mergeCell ref="B20:Q20"/>
    <mergeCell ref="B21:Q21"/>
    <mergeCell ref="B22:Q22"/>
    <mergeCell ref="B34:Q34"/>
    <mergeCell ref="A38:B38"/>
    <mergeCell ref="A39:B39"/>
    <mergeCell ref="A1:Q1"/>
    <mergeCell ref="J6:L6"/>
    <mergeCell ref="M5:Q5"/>
    <mergeCell ref="I6:I7"/>
    <mergeCell ref="G3:G7"/>
    <mergeCell ref="A43:B43"/>
    <mergeCell ref="A29:B29"/>
    <mergeCell ref="A30:B30"/>
    <mergeCell ref="B2:B7"/>
    <mergeCell ref="C2:C7"/>
    <mergeCell ref="A46:B46"/>
    <mergeCell ref="E2:E7"/>
    <mergeCell ref="I4:Q4"/>
    <mergeCell ref="I5:L5"/>
    <mergeCell ref="N6:Q6"/>
    <mergeCell ref="F3:F7"/>
    <mergeCell ref="B28:Q28"/>
    <mergeCell ref="M6:M7"/>
    <mergeCell ref="F2:G2"/>
    <mergeCell ref="H4:H7"/>
    <mergeCell ref="A45:B45"/>
    <mergeCell ref="A47:B47"/>
    <mergeCell ref="A54:B54"/>
    <mergeCell ref="A53:B53"/>
    <mergeCell ref="B40:Q40"/>
    <mergeCell ref="B41:Q41"/>
    <mergeCell ref="B42:Q42"/>
    <mergeCell ref="B51:Q51"/>
    <mergeCell ref="A44:B44"/>
    <mergeCell ref="A48:B48"/>
  </mergeCells>
  <printOptions/>
  <pageMargins left="0.3937007874015748" right="0.3937007874015748" top="0.9166666666666666" bottom="0.984251968503937" header="0.5118110236220472" footer="0.5118110236220472"/>
  <pageSetup horizontalDpi="300" verticalDpi="300" orientation="landscape" paperSize="9" r:id="rId1"/>
  <headerFooter alignWithMargins="0">
    <oddHeader>&amp;C                                           Tabela Nr 8</oddHeader>
    <oddFooter>&amp;L&amp;"Times New Roman,Normalny"&amp;8*12.226 w kwocie tej w 2017 roku wkład własny w wysokości 11 050 zł&amp;CStrona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U. Urban</cp:lastModifiedBy>
  <cp:lastPrinted>2016-11-14T09:03:34Z</cp:lastPrinted>
  <dcterms:created xsi:type="dcterms:W3CDTF">1997-02-26T13:46:56Z</dcterms:created>
  <dcterms:modified xsi:type="dcterms:W3CDTF">2016-11-24T10:04:42Z</dcterms:modified>
  <cp:category/>
  <cp:version/>
  <cp:contentType/>
  <cp:contentStatus/>
</cp:coreProperties>
</file>