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<sst xmlns="http://schemas.openxmlformats.org/spreadsheetml/2006/main" count="80" uniqueCount="62">
  <si>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</si>
  <si>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</si>
  <si>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</si>
  <si>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</si>
  <si>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</si>
  <si>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</si>
  <si>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</si>
  <si>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</si>
  <si>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</si>
  <si>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</si>
  <si>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</si>
  <si>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</si>
  <si>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</si>
  <si>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</si>
  <si>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</si>
  <si>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</si>
  <si>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</si>
  <si>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na prefinansowanie z budżetu państwa</t>
  </si>
  <si>
    <t>pożyczki  i kredyty</t>
  </si>
  <si>
    <t>1.</t>
  </si>
  <si>
    <t>Fundusz  Mikroprojektów  Programu Operacyjnego Współpracy Trnsgranicznej  Republika Czeska-Polska 2007-2013</t>
  </si>
  <si>
    <t>Nazwa projektu:Promocja atrakcji turystycznych  na drogach powiatu Jeleniogóskiego -oznakowanie"</t>
  </si>
  <si>
    <t>Umowa Nr PL.3.22/3.3.01/09.01444/ERN-96</t>
  </si>
  <si>
    <t>Wydatki bieżące</t>
  </si>
  <si>
    <t xml:space="preserve">w tym: wynagrodzenia i składki od nich naliczane </t>
  </si>
  <si>
    <t>Plan na 2011r.</t>
  </si>
  <si>
    <t>Razem wydatki bieżące</t>
  </si>
  <si>
    <t>2.</t>
  </si>
  <si>
    <t>Kategoria interwencji funduszy struktural-   nych</t>
  </si>
  <si>
    <t>Program Operacyjny Kapitał Ludzki współfinansowany ze śdodków Europejskiego Funduszu Społecznego</t>
  </si>
  <si>
    <t>Priorytet:IXRozwój wykształcenia i kompetancji w regionie</t>
  </si>
  <si>
    <t>Umowa Nr UDA-POKL.09.01.02-02-305/08-00</t>
  </si>
  <si>
    <t>Nazwa projektu' "Rozwiń skrzydła-realizowany w ramach działania 9.1.Wyrównywanie szans edukacujnych zapewnienie wysokiej jakości  usług edukacyjnych śwaidczonych w systemie oświaty"</t>
  </si>
  <si>
    <t>3.</t>
  </si>
  <si>
    <t>Priorytet VI Rynek pracy otwarty dla wszystkich</t>
  </si>
  <si>
    <t>Nazwa projektu"Kompetentna kadra"</t>
  </si>
  <si>
    <t>Umowa Nr UDA-POKL.06.01.02-02-013/10-00</t>
  </si>
  <si>
    <t>4.</t>
  </si>
  <si>
    <t>Priorytet VII Promocja integracji społecznej</t>
  </si>
  <si>
    <t>Nazwa projektu "Stawiam na aktywność"</t>
  </si>
  <si>
    <t>Umowa  Nr UDA-POKL.07.01.02-02-019/10-02</t>
  </si>
  <si>
    <t xml:space="preserve">Klasyfikacja dział,     rozdział,  §§
</t>
  </si>
  <si>
    <t>dz.750,  rozdz.75075  §§*</t>
  </si>
  <si>
    <t>*</t>
  </si>
  <si>
    <t>**</t>
  </si>
  <si>
    <t>***</t>
  </si>
  <si>
    <t>****</t>
  </si>
  <si>
    <t>dz.801,  rozdz.80195 §§**</t>
  </si>
  <si>
    <t>dz.853,    rozdz.85333 §§***</t>
  </si>
  <si>
    <t>dz.852,   rozdz.85218 §§****</t>
  </si>
  <si>
    <t>Wydatki na programy i projekty realizowane ze środków  pochodzących z funduszy strukturalnych i Funduszu Spójności na 2011 rok</t>
  </si>
  <si>
    <t>5.</t>
  </si>
  <si>
    <t>Plan na 2011</t>
  </si>
  <si>
    <t>dz.750,       rozdz.75075§§ *****</t>
  </si>
  <si>
    <t>*****</t>
  </si>
  <si>
    <t>Program Operacyjny Saksonia-Rzczpospolita Polska 2007-2013</t>
  </si>
  <si>
    <t>Nazwa projektu"Karkonosze Łużyce Górne-aktywnie przez cztery pory roku"</t>
  </si>
  <si>
    <t>§§ 4017,4019,4117,4119,4127,4129,4177,4179,4217,4219,4307,4309,4417,4419</t>
  </si>
  <si>
    <t xml:space="preserve">                §§ 4117,4119,4127,4129,4177,4179,4307,4309,4427,4429</t>
  </si>
  <si>
    <t xml:space="preserve">                §§ 4017,4019,4117,4119,4127,4129,4177,4179,4217,4219,4227,4229,4267,4269,4307,4309,4377,4379</t>
  </si>
  <si>
    <t xml:space="preserve">                §§ 4017,4019,4047,4049,4117,4119,4127,4129,4307,4039,4417,4419,4707,4709</t>
  </si>
  <si>
    <t xml:space="preserve">                §§ 4017,4019,4047,4049,4117,4119,4127,4129,4177,4179,4217,4219,4307,4309,4377,4379,4447,4449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</si>
</sst>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</numFmts>
  <fonts count="8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0" fillId="0" borderId="0" xfId="15" applyNumberFormat="1" applyAlignment="1">
      <alignment/>
    </xf>
    <xf numFmtId="173" fontId="1" fillId="0" borderId="1" xfId="0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15" applyNumberFormat="1" applyFont="1" applyBorder="1" applyAlignment="1">
      <alignment wrapText="1"/>
    </xf>
    <xf numFmtId="173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173" fontId="1" fillId="0" borderId="15" xfId="15" applyNumberFormat="1" applyFont="1" applyBorder="1" applyAlignment="1">
      <alignment/>
    </xf>
    <xf numFmtId="173" fontId="1" fillId="0" borderId="16" xfId="15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4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7.87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25390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11.25" customHeight="1" thickBot="1">
      <c r="A1" s="88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3.5" customHeight="1">
      <c r="A2" s="45" t="s">
        <v>0</v>
      </c>
      <c r="B2" s="48" t="s">
        <v>1</v>
      </c>
      <c r="C2" s="51" t="s">
        <v>28</v>
      </c>
      <c r="D2" s="51" t="s">
        <v>41</v>
      </c>
      <c r="E2" s="51" t="s">
        <v>2</v>
      </c>
      <c r="F2" s="43" t="s">
        <v>3</v>
      </c>
      <c r="G2" s="44"/>
      <c r="H2" s="43" t="s">
        <v>6</v>
      </c>
      <c r="I2" s="55"/>
      <c r="J2" s="55"/>
      <c r="K2" s="55"/>
      <c r="L2" s="55"/>
      <c r="M2" s="55"/>
      <c r="N2" s="55"/>
      <c r="O2" s="55"/>
      <c r="P2" s="55"/>
      <c r="Q2" s="56"/>
    </row>
    <row r="3" spans="1:17" ht="12.75">
      <c r="A3" s="46"/>
      <c r="B3" s="49"/>
      <c r="C3" s="52"/>
      <c r="D3" s="52"/>
      <c r="E3" s="52"/>
      <c r="F3" s="54" t="s">
        <v>4</v>
      </c>
      <c r="G3" s="54" t="s">
        <v>5</v>
      </c>
      <c r="H3" s="57">
        <v>2011</v>
      </c>
      <c r="I3" s="58"/>
      <c r="J3" s="58"/>
      <c r="K3" s="58"/>
      <c r="L3" s="58"/>
      <c r="M3" s="58"/>
      <c r="N3" s="58"/>
      <c r="O3" s="58"/>
      <c r="P3" s="58"/>
      <c r="Q3" s="59"/>
    </row>
    <row r="4" spans="1:17" ht="12.75">
      <c r="A4" s="46"/>
      <c r="B4" s="49"/>
      <c r="C4" s="52"/>
      <c r="D4" s="52"/>
      <c r="E4" s="52"/>
      <c r="F4" s="52"/>
      <c r="G4" s="52"/>
      <c r="H4" s="54" t="s">
        <v>7</v>
      </c>
      <c r="I4" s="62" t="s">
        <v>8</v>
      </c>
      <c r="J4" s="63"/>
      <c r="K4" s="63"/>
      <c r="L4" s="63"/>
      <c r="M4" s="63"/>
      <c r="N4" s="63"/>
      <c r="O4" s="63"/>
      <c r="P4" s="63"/>
      <c r="Q4" s="64"/>
    </row>
    <row r="5" spans="1:17" ht="12.75">
      <c r="A5" s="46"/>
      <c r="B5" s="49"/>
      <c r="C5" s="52"/>
      <c r="D5" s="52"/>
      <c r="E5" s="52"/>
      <c r="F5" s="52"/>
      <c r="G5" s="52"/>
      <c r="H5" s="60"/>
      <c r="I5" s="62" t="s">
        <v>9</v>
      </c>
      <c r="J5" s="63"/>
      <c r="K5" s="63"/>
      <c r="L5" s="65"/>
      <c r="M5" s="62" t="s">
        <v>5</v>
      </c>
      <c r="N5" s="63"/>
      <c r="O5" s="63"/>
      <c r="P5" s="63"/>
      <c r="Q5" s="64"/>
    </row>
    <row r="6" spans="1:17" ht="12.75">
      <c r="A6" s="46"/>
      <c r="B6" s="49"/>
      <c r="C6" s="52"/>
      <c r="D6" s="52"/>
      <c r="E6" s="52"/>
      <c r="F6" s="52"/>
      <c r="G6" s="52"/>
      <c r="H6" s="60"/>
      <c r="I6" s="54" t="s">
        <v>10</v>
      </c>
      <c r="J6" s="62" t="s">
        <v>11</v>
      </c>
      <c r="K6" s="63"/>
      <c r="L6" s="65"/>
      <c r="M6" s="54" t="s">
        <v>15</v>
      </c>
      <c r="N6" s="62" t="s">
        <v>16</v>
      </c>
      <c r="O6" s="63"/>
      <c r="P6" s="63"/>
      <c r="Q6" s="64"/>
    </row>
    <row r="7" spans="1:17" ht="72" customHeight="1">
      <c r="A7" s="47"/>
      <c r="B7" s="50"/>
      <c r="C7" s="53"/>
      <c r="D7" s="53"/>
      <c r="E7" s="53"/>
      <c r="F7" s="53"/>
      <c r="G7" s="53"/>
      <c r="H7" s="61"/>
      <c r="I7" s="53"/>
      <c r="J7" s="12" t="s">
        <v>12</v>
      </c>
      <c r="K7" s="13" t="s">
        <v>13</v>
      </c>
      <c r="L7" s="13" t="s">
        <v>14</v>
      </c>
      <c r="M7" s="53"/>
      <c r="N7" s="12" t="s">
        <v>17</v>
      </c>
      <c r="O7" s="12" t="s">
        <v>18</v>
      </c>
      <c r="P7" s="13" t="s">
        <v>13</v>
      </c>
      <c r="Q7" s="14" t="s">
        <v>14</v>
      </c>
    </row>
    <row r="8" spans="1:17" ht="12.75">
      <c r="A8" s="6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7">
        <v>17</v>
      </c>
    </row>
    <row r="9" spans="1:17" ht="12.75">
      <c r="A9" s="66" t="s">
        <v>23</v>
      </c>
      <c r="B9" s="67"/>
      <c r="C9" s="1"/>
      <c r="D9" s="1"/>
      <c r="E9" s="18">
        <f>F9+G9</f>
        <v>961562</v>
      </c>
      <c r="F9" s="18">
        <f>I9</f>
        <v>121158</v>
      </c>
      <c r="G9" s="18">
        <f>Q9</f>
        <v>840404</v>
      </c>
      <c r="H9" s="19">
        <f>I9+M9</f>
        <v>961562</v>
      </c>
      <c r="I9" s="18">
        <f>I16+I23+I30+I37+I44</f>
        <v>121158</v>
      </c>
      <c r="J9" s="1"/>
      <c r="K9" s="1"/>
      <c r="L9" s="18">
        <f aca="true" t="shared" si="0" ref="L9:M11">L16+L23+L30+L37+L44</f>
        <v>121158</v>
      </c>
      <c r="M9" s="18">
        <f t="shared" si="0"/>
        <v>840404</v>
      </c>
      <c r="N9" s="1"/>
      <c r="O9" s="1"/>
      <c r="P9" s="1"/>
      <c r="Q9" s="31">
        <f>Q16+Q23+Q30+Q37+Q44</f>
        <v>840404</v>
      </c>
    </row>
    <row r="10" spans="1:17" ht="12.75">
      <c r="A10" s="66" t="s">
        <v>25</v>
      </c>
      <c r="B10" s="67"/>
      <c r="C10" s="1"/>
      <c r="D10" s="2"/>
      <c r="E10" s="18">
        <f>F10+G10</f>
        <v>961562</v>
      </c>
      <c r="F10" s="18">
        <f>I10</f>
        <v>121158</v>
      </c>
      <c r="G10" s="18">
        <f>Q10</f>
        <v>840404</v>
      </c>
      <c r="H10" s="19">
        <f>I10+M10</f>
        <v>961562</v>
      </c>
      <c r="I10" s="18">
        <f>I17+I24+I31+I38+I45</f>
        <v>121158</v>
      </c>
      <c r="J10" s="1"/>
      <c r="K10" s="1"/>
      <c r="L10" s="18">
        <f t="shared" si="0"/>
        <v>121158</v>
      </c>
      <c r="M10" s="18">
        <f t="shared" si="0"/>
        <v>840404</v>
      </c>
      <c r="N10" s="1"/>
      <c r="O10" s="1"/>
      <c r="P10" s="1"/>
      <c r="Q10" s="31">
        <f>Q17+Q24+Q31+Q38+Q45</f>
        <v>840404</v>
      </c>
    </row>
    <row r="11" spans="1:17" ht="22.5" customHeight="1">
      <c r="A11" s="68" t="s">
        <v>24</v>
      </c>
      <c r="B11" s="69"/>
      <c r="C11" s="1"/>
      <c r="D11" s="1"/>
      <c r="E11" s="18">
        <f>F11+G11</f>
        <v>485419</v>
      </c>
      <c r="F11" s="18">
        <f>I11</f>
        <v>58030</v>
      </c>
      <c r="G11" s="18">
        <f>Q11</f>
        <v>427389</v>
      </c>
      <c r="H11" s="19">
        <f>I11+M11</f>
        <v>485419</v>
      </c>
      <c r="I11" s="18">
        <f>I18+I25+I32+I39+I46</f>
        <v>58030</v>
      </c>
      <c r="J11" s="1"/>
      <c r="K11" s="1"/>
      <c r="L11" s="18">
        <f t="shared" si="0"/>
        <v>58030</v>
      </c>
      <c r="M11" s="18">
        <f t="shared" si="0"/>
        <v>427389</v>
      </c>
      <c r="N11" s="1"/>
      <c r="O11" s="1"/>
      <c r="P11" s="1"/>
      <c r="Q11" s="31">
        <f>Q18+Q25+Q32+Q39+Q46</f>
        <v>427389</v>
      </c>
    </row>
    <row r="12" spans="1:17" ht="12.75">
      <c r="A12" s="8"/>
      <c r="B12" s="1"/>
      <c r="C12" s="1"/>
      <c r="D12" s="1"/>
      <c r="E12" s="1"/>
      <c r="F12" s="1"/>
      <c r="G12" s="1"/>
      <c r="H12" s="1">
        <f>I12+M12</f>
        <v>0</v>
      </c>
      <c r="I12" s="1"/>
      <c r="J12" s="1"/>
      <c r="K12" s="1"/>
      <c r="L12" s="1"/>
      <c r="M12" s="1"/>
      <c r="N12" s="1"/>
      <c r="O12" s="1"/>
      <c r="P12" s="1"/>
      <c r="Q12" s="5"/>
    </row>
    <row r="13" spans="1:17" s="4" customFormat="1" ht="11.25" customHeight="1">
      <c r="A13" s="9" t="s">
        <v>19</v>
      </c>
      <c r="B13" s="72" t="s">
        <v>20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</row>
    <row r="14" spans="1:17" ht="10.5" customHeight="1">
      <c r="A14" s="9"/>
      <c r="B14" s="75" t="s">
        <v>21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1:17" ht="10.5" customHeight="1">
      <c r="A15" s="10"/>
      <c r="B15" s="78" t="s">
        <v>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/>
    </row>
    <row r="16" spans="1:17" ht="49.5" customHeight="1">
      <c r="A16" s="70" t="s">
        <v>26</v>
      </c>
      <c r="B16" s="71"/>
      <c r="C16" s="1"/>
      <c r="D16" s="2" t="s">
        <v>42</v>
      </c>
      <c r="E16" s="19">
        <f>F16+G16</f>
        <v>54216</v>
      </c>
      <c r="F16" s="19">
        <f>I16</f>
        <v>8133</v>
      </c>
      <c r="G16" s="19">
        <f>M16</f>
        <v>46083</v>
      </c>
      <c r="H16" s="19">
        <f>I16+M16</f>
        <v>54216</v>
      </c>
      <c r="I16" s="19">
        <f>L16</f>
        <v>8133</v>
      </c>
      <c r="J16" s="19"/>
      <c r="K16" s="19"/>
      <c r="L16" s="19">
        <v>8133</v>
      </c>
      <c r="M16" s="19">
        <f>Q16</f>
        <v>46083</v>
      </c>
      <c r="N16" s="19"/>
      <c r="O16" s="19"/>
      <c r="P16" s="19"/>
      <c r="Q16" s="15">
        <v>46083</v>
      </c>
    </row>
    <row r="17" spans="1:17" ht="12.75">
      <c r="A17" s="66" t="s">
        <v>25</v>
      </c>
      <c r="B17" s="67"/>
      <c r="C17" s="1"/>
      <c r="D17" s="1"/>
      <c r="E17" s="19">
        <f>F17+G17</f>
        <v>54216</v>
      </c>
      <c r="F17" s="19">
        <f>I17</f>
        <v>8133</v>
      </c>
      <c r="G17" s="19">
        <f>M17</f>
        <v>46083</v>
      </c>
      <c r="H17" s="19">
        <f>I17+M17</f>
        <v>54216</v>
      </c>
      <c r="I17" s="19">
        <f>L17</f>
        <v>8133</v>
      </c>
      <c r="J17" s="19"/>
      <c r="K17" s="19"/>
      <c r="L17" s="19">
        <v>8133</v>
      </c>
      <c r="M17" s="19">
        <f>Q17</f>
        <v>46083</v>
      </c>
      <c r="N17" s="19"/>
      <c r="O17" s="19"/>
      <c r="P17" s="19"/>
      <c r="Q17" s="15">
        <v>46083</v>
      </c>
    </row>
    <row r="18" spans="1:17" ht="25.5" customHeight="1">
      <c r="A18" s="90" t="s">
        <v>24</v>
      </c>
      <c r="B18" s="91"/>
      <c r="C18" s="21"/>
      <c r="D18" s="22"/>
      <c r="E18" s="19">
        <f>F18+G18</f>
        <v>700</v>
      </c>
      <c r="F18" s="19">
        <f>I18</f>
        <v>106</v>
      </c>
      <c r="G18" s="19">
        <f>M18</f>
        <v>594</v>
      </c>
      <c r="H18" s="23">
        <f>I18+M18</f>
        <v>700</v>
      </c>
      <c r="I18" s="23">
        <f>L18</f>
        <v>106</v>
      </c>
      <c r="J18" s="23"/>
      <c r="K18" s="23"/>
      <c r="L18" s="23">
        <v>106</v>
      </c>
      <c r="M18" s="23">
        <f>Q18</f>
        <v>594</v>
      </c>
      <c r="N18" s="23"/>
      <c r="O18" s="23"/>
      <c r="P18" s="23"/>
      <c r="Q18" s="24">
        <v>594</v>
      </c>
    </row>
    <row r="19" spans="1:17" ht="12.75">
      <c r="A19" s="21" t="s">
        <v>27</v>
      </c>
      <c r="B19" s="73" t="s">
        <v>29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1:17" ht="12.75">
      <c r="A20" s="33"/>
      <c r="B20" s="76" t="s">
        <v>30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7" ht="12.75">
      <c r="A21" s="33"/>
      <c r="B21" s="76" t="s">
        <v>32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</row>
    <row r="22" spans="1:17" ht="12.75">
      <c r="A22" s="25"/>
      <c r="B22" s="76" t="s">
        <v>31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</row>
    <row r="23" spans="1:17" ht="34.5" customHeight="1">
      <c r="A23" s="83" t="s">
        <v>23</v>
      </c>
      <c r="B23" s="67"/>
      <c r="C23" s="1"/>
      <c r="D23" s="2" t="s">
        <v>47</v>
      </c>
      <c r="E23" s="19">
        <f>F23+G23</f>
        <v>161979</v>
      </c>
      <c r="F23" s="19">
        <f>I23</f>
        <v>24297</v>
      </c>
      <c r="G23" s="19">
        <f>Q23</f>
        <v>137682</v>
      </c>
      <c r="H23" s="19">
        <f>I23+M23</f>
        <v>161979</v>
      </c>
      <c r="I23" s="19">
        <f>L23</f>
        <v>24297</v>
      </c>
      <c r="J23" s="19"/>
      <c r="K23" s="19"/>
      <c r="L23" s="19">
        <v>24297</v>
      </c>
      <c r="M23" s="19">
        <f>Q23</f>
        <v>137682</v>
      </c>
      <c r="N23" s="19"/>
      <c r="O23" s="19"/>
      <c r="P23" s="19"/>
      <c r="Q23" s="15">
        <v>137682</v>
      </c>
    </row>
    <row r="24" spans="1:17" ht="12.75">
      <c r="A24" s="66" t="s">
        <v>25</v>
      </c>
      <c r="B24" s="67"/>
      <c r="C24" s="1"/>
      <c r="D24" s="2"/>
      <c r="E24" s="19">
        <f>F24+G24</f>
        <v>161979</v>
      </c>
      <c r="F24" s="19">
        <f>I24</f>
        <v>24297</v>
      </c>
      <c r="G24" s="19">
        <f>Q24</f>
        <v>137682</v>
      </c>
      <c r="H24" s="19">
        <f>I24+M24</f>
        <v>161979</v>
      </c>
      <c r="I24" s="19">
        <f>L24</f>
        <v>24297</v>
      </c>
      <c r="J24" s="19"/>
      <c r="K24" s="19"/>
      <c r="L24" s="19">
        <v>24297</v>
      </c>
      <c r="M24" s="19">
        <f>Q24</f>
        <v>137682</v>
      </c>
      <c r="N24" s="19"/>
      <c r="O24" s="19"/>
      <c r="P24" s="19"/>
      <c r="Q24" s="15">
        <v>137682</v>
      </c>
    </row>
    <row r="25" spans="1:17" ht="27" customHeight="1">
      <c r="A25" s="84" t="s">
        <v>24</v>
      </c>
      <c r="B25" s="85"/>
      <c r="C25" s="1"/>
      <c r="D25" s="1"/>
      <c r="E25" s="19">
        <f>F25+G25</f>
        <v>130527</v>
      </c>
      <c r="F25" s="19">
        <f>I25</f>
        <v>19579</v>
      </c>
      <c r="G25" s="19">
        <f>Q25</f>
        <v>110948</v>
      </c>
      <c r="H25" s="19">
        <f>I25+M25</f>
        <v>130527</v>
      </c>
      <c r="I25" s="19">
        <f>L25</f>
        <v>19579</v>
      </c>
      <c r="J25" s="19"/>
      <c r="K25" s="19"/>
      <c r="L25" s="19">
        <v>19579</v>
      </c>
      <c r="M25" s="19">
        <f>Q25</f>
        <v>110948</v>
      </c>
      <c r="N25" s="19"/>
      <c r="O25" s="19"/>
      <c r="P25" s="19"/>
      <c r="Q25" s="15">
        <v>110948</v>
      </c>
    </row>
    <row r="26" spans="1:17" ht="12.75">
      <c r="A26" s="21" t="s">
        <v>33</v>
      </c>
      <c r="B26" s="73" t="s">
        <v>29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</row>
    <row r="27" spans="1:17" ht="12.75">
      <c r="A27" s="33"/>
      <c r="B27" s="76" t="s">
        <v>34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</row>
    <row r="28" spans="1:17" ht="12.75">
      <c r="A28" s="33"/>
      <c r="B28" s="76" t="s">
        <v>35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  <row r="29" spans="1:17" ht="12.75">
      <c r="A29" s="25"/>
      <c r="B29" s="79" t="s">
        <v>36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</row>
    <row r="30" spans="1:17" ht="31.5">
      <c r="A30" s="66" t="s">
        <v>23</v>
      </c>
      <c r="B30" s="67"/>
      <c r="C30" s="25"/>
      <c r="D30" s="29" t="s">
        <v>48</v>
      </c>
      <c r="E30" s="30">
        <f>F30+G30</f>
        <v>240163</v>
      </c>
      <c r="F30" s="26">
        <f>I30</f>
        <v>33962</v>
      </c>
      <c r="G30" s="26">
        <f>Q30</f>
        <v>206201</v>
      </c>
      <c r="H30" s="26">
        <f>I30+M30</f>
        <v>240163</v>
      </c>
      <c r="I30" s="26">
        <f>L30</f>
        <v>33962</v>
      </c>
      <c r="J30" s="26"/>
      <c r="K30" s="26"/>
      <c r="L30" s="26">
        <v>33962</v>
      </c>
      <c r="M30" s="26">
        <f>Q30</f>
        <v>206201</v>
      </c>
      <c r="N30" s="26"/>
      <c r="O30" s="26"/>
      <c r="P30" s="26"/>
      <c r="Q30" s="27">
        <v>206201</v>
      </c>
    </row>
    <row r="31" spans="1:17" ht="12.75">
      <c r="A31" s="66" t="s">
        <v>25</v>
      </c>
      <c r="B31" s="67"/>
      <c r="C31" s="1"/>
      <c r="D31" s="1"/>
      <c r="E31" s="30">
        <f>F31+G31</f>
        <v>240163</v>
      </c>
      <c r="F31" s="26">
        <f>I31</f>
        <v>33962</v>
      </c>
      <c r="G31" s="26">
        <f>Q31</f>
        <v>206201</v>
      </c>
      <c r="H31" s="26">
        <f>I31+M31</f>
        <v>240163</v>
      </c>
      <c r="I31" s="26">
        <f>L31</f>
        <v>33962</v>
      </c>
      <c r="J31" s="19"/>
      <c r="K31" s="19"/>
      <c r="L31" s="26">
        <v>33962</v>
      </c>
      <c r="M31" s="26">
        <f>Q31</f>
        <v>206201</v>
      </c>
      <c r="N31" s="19"/>
      <c r="O31" s="19"/>
      <c r="P31" s="19"/>
      <c r="Q31" s="27">
        <v>206201</v>
      </c>
    </row>
    <row r="32" spans="1:17" ht="22.5" customHeight="1">
      <c r="A32" s="86" t="s">
        <v>24</v>
      </c>
      <c r="B32" s="87"/>
      <c r="C32" s="21"/>
      <c r="D32" s="21"/>
      <c r="E32" s="30">
        <f>F32+G32</f>
        <v>206221</v>
      </c>
      <c r="F32" s="26">
        <f>I32</f>
        <v>29608</v>
      </c>
      <c r="G32" s="26">
        <f>Q32</f>
        <v>176613</v>
      </c>
      <c r="H32" s="28">
        <f>I32+M32</f>
        <v>206221</v>
      </c>
      <c r="I32" s="28">
        <f>L32</f>
        <v>29608</v>
      </c>
      <c r="J32" s="23"/>
      <c r="K32" s="23"/>
      <c r="L32" s="23">
        <v>29608</v>
      </c>
      <c r="M32" s="28">
        <f>Q32</f>
        <v>176613</v>
      </c>
      <c r="N32" s="23"/>
      <c r="O32" s="23"/>
      <c r="P32" s="23"/>
      <c r="Q32" s="24">
        <v>176613</v>
      </c>
    </row>
    <row r="33" spans="1:17" ht="12.75">
      <c r="A33" s="21" t="s">
        <v>37</v>
      </c>
      <c r="B33" s="73" t="s">
        <v>29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</row>
    <row r="34" spans="1:17" ht="12.75">
      <c r="A34" s="33"/>
      <c r="B34" s="76" t="s">
        <v>38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</row>
    <row r="35" spans="1:17" ht="12.75">
      <c r="A35" s="33"/>
      <c r="B35" s="76" t="s">
        <v>39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7"/>
    </row>
    <row r="36" spans="1:17" ht="12.75">
      <c r="A36" s="25"/>
      <c r="B36" s="79" t="s">
        <v>40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</row>
    <row r="37" spans="1:17" ht="31.5">
      <c r="A37" s="83" t="s">
        <v>23</v>
      </c>
      <c r="B37" s="67"/>
      <c r="C37" s="25"/>
      <c r="D37" s="29" t="s">
        <v>49</v>
      </c>
      <c r="E37" s="26">
        <f>F37+G37</f>
        <v>235224</v>
      </c>
      <c r="F37" s="26">
        <f>I37</f>
        <v>14269</v>
      </c>
      <c r="G37" s="26">
        <f>Q37</f>
        <v>220955</v>
      </c>
      <c r="H37" s="26">
        <f>I37+M37</f>
        <v>235224</v>
      </c>
      <c r="I37" s="26">
        <f>L37</f>
        <v>14269</v>
      </c>
      <c r="J37" s="26"/>
      <c r="K37" s="26"/>
      <c r="L37" s="26">
        <v>14269</v>
      </c>
      <c r="M37" s="26">
        <f>Q37</f>
        <v>220955</v>
      </c>
      <c r="N37" s="26"/>
      <c r="O37" s="26"/>
      <c r="P37" s="26"/>
      <c r="Q37" s="27">
        <v>220955</v>
      </c>
    </row>
    <row r="38" spans="1:17" ht="12.75">
      <c r="A38" s="66" t="s">
        <v>25</v>
      </c>
      <c r="B38" s="67"/>
      <c r="C38" s="1"/>
      <c r="D38" s="1"/>
      <c r="E38" s="26">
        <f>F38+G38</f>
        <v>235224</v>
      </c>
      <c r="F38" s="26">
        <f>I38</f>
        <v>14269</v>
      </c>
      <c r="G38" s="26">
        <f>Q38</f>
        <v>220955</v>
      </c>
      <c r="H38" s="26">
        <f>I38+M38</f>
        <v>235224</v>
      </c>
      <c r="I38" s="26">
        <f>L38</f>
        <v>14269</v>
      </c>
      <c r="J38" s="19"/>
      <c r="K38" s="19"/>
      <c r="L38" s="26">
        <v>14269</v>
      </c>
      <c r="M38" s="26">
        <f>Q38</f>
        <v>220955</v>
      </c>
      <c r="N38" s="19"/>
      <c r="O38" s="19"/>
      <c r="P38" s="19"/>
      <c r="Q38" s="27">
        <v>220955</v>
      </c>
    </row>
    <row r="39" spans="1:17" ht="23.25" customHeight="1" thickBot="1">
      <c r="A39" s="95" t="s">
        <v>24</v>
      </c>
      <c r="B39" s="96"/>
      <c r="C39" s="11"/>
      <c r="D39" s="11"/>
      <c r="E39" s="20">
        <f>F39+G39</f>
        <v>134971</v>
      </c>
      <c r="F39" s="20">
        <f>I39</f>
        <v>6787</v>
      </c>
      <c r="G39" s="20">
        <f>Q39</f>
        <v>128184</v>
      </c>
      <c r="H39" s="20">
        <f>I39+M39</f>
        <v>134971</v>
      </c>
      <c r="I39" s="20">
        <f>L39</f>
        <v>6787</v>
      </c>
      <c r="J39" s="20"/>
      <c r="K39" s="20"/>
      <c r="L39" s="20">
        <v>6787</v>
      </c>
      <c r="M39" s="20">
        <f>Q39</f>
        <v>128184</v>
      </c>
      <c r="N39" s="20"/>
      <c r="O39" s="20"/>
      <c r="P39" s="20"/>
      <c r="Q39" s="16">
        <v>128184</v>
      </c>
    </row>
    <row r="40" spans="1:17" ht="12.75" customHeight="1">
      <c r="A40" s="35" t="s">
        <v>51</v>
      </c>
      <c r="B40" s="98" t="s">
        <v>55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</row>
    <row r="41" spans="1:17" ht="12.75" customHeight="1">
      <c r="A41" s="3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</row>
    <row r="42" spans="1:17" ht="12" customHeight="1">
      <c r="A42" s="34"/>
      <c r="B42" s="102" t="s">
        <v>56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</row>
    <row r="43" spans="1:17" ht="12" customHeight="1" thickBot="1">
      <c r="A43" s="3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</row>
    <row r="44" spans="1:17" ht="30" customHeight="1">
      <c r="A44" s="106" t="s">
        <v>23</v>
      </c>
      <c r="B44" s="107"/>
      <c r="C44" s="37"/>
      <c r="D44" s="38" t="s">
        <v>53</v>
      </c>
      <c r="E44" s="39">
        <f>F44+G44</f>
        <v>269980</v>
      </c>
      <c r="F44" s="39">
        <f>L44</f>
        <v>40497</v>
      </c>
      <c r="G44" s="39">
        <f>Q44</f>
        <v>229483</v>
      </c>
      <c r="H44" s="39">
        <f>I44+M44</f>
        <v>269980</v>
      </c>
      <c r="I44" s="39">
        <f>L44</f>
        <v>40497</v>
      </c>
      <c r="J44" s="39"/>
      <c r="K44" s="39"/>
      <c r="L44" s="39">
        <v>40497</v>
      </c>
      <c r="M44" s="39">
        <f>Q44</f>
        <v>229483</v>
      </c>
      <c r="N44" s="39"/>
      <c r="O44" s="39"/>
      <c r="P44" s="39"/>
      <c r="Q44" s="40">
        <v>229483</v>
      </c>
    </row>
    <row r="45" spans="1:17" ht="12.75" customHeight="1">
      <c r="A45" s="92" t="s">
        <v>52</v>
      </c>
      <c r="B45" s="93"/>
      <c r="C45" s="1"/>
      <c r="D45" s="1"/>
      <c r="E45" s="19">
        <v>269980</v>
      </c>
      <c r="F45" s="19">
        <v>40497</v>
      </c>
      <c r="G45" s="19">
        <v>229483</v>
      </c>
      <c r="H45" s="19">
        <v>269980</v>
      </c>
      <c r="I45" s="19">
        <v>40497</v>
      </c>
      <c r="J45" s="19"/>
      <c r="K45" s="19"/>
      <c r="L45" s="19">
        <v>40497</v>
      </c>
      <c r="M45" s="19">
        <f>Q45</f>
        <v>229483</v>
      </c>
      <c r="N45" s="19"/>
      <c r="O45" s="19"/>
      <c r="P45" s="19"/>
      <c r="Q45" s="15">
        <v>229483</v>
      </c>
    </row>
    <row r="46" spans="1:17" ht="33" customHeight="1" thickBot="1">
      <c r="A46" s="95" t="s">
        <v>24</v>
      </c>
      <c r="B46" s="96"/>
      <c r="C46" s="11"/>
      <c r="D46" s="11"/>
      <c r="E46" s="20">
        <f>G46+F46</f>
        <v>13000</v>
      </c>
      <c r="F46" s="20">
        <v>1950</v>
      </c>
      <c r="G46" s="20">
        <v>11050</v>
      </c>
      <c r="H46" s="20">
        <f>I46+M46</f>
        <v>13000</v>
      </c>
      <c r="I46" s="20">
        <v>1950</v>
      </c>
      <c r="J46" s="20"/>
      <c r="K46" s="20"/>
      <c r="L46" s="20">
        <v>1950</v>
      </c>
      <c r="M46" s="20">
        <v>11050</v>
      </c>
      <c r="N46" s="20"/>
      <c r="O46" s="20"/>
      <c r="P46" s="20"/>
      <c r="Q46" s="16">
        <v>11050</v>
      </c>
    </row>
    <row r="47" spans="1:17" ht="33" customHeight="1">
      <c r="A47" s="36"/>
      <c r="B47" s="36"/>
      <c r="C47" s="41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12.75">
      <c r="A48" t="s">
        <v>43</v>
      </c>
      <c r="B48" s="97" t="s">
        <v>58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Q48" s="17"/>
    </row>
    <row r="49" spans="1:12" ht="12.75">
      <c r="A49" t="s">
        <v>44</v>
      </c>
      <c r="B49" s="94" t="s">
        <v>59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</row>
    <row r="50" spans="1:12" ht="12.75">
      <c r="A50" t="s">
        <v>45</v>
      </c>
      <c r="B50" s="94" t="s">
        <v>60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1:12" ht="12.75">
      <c r="A51" t="s">
        <v>46</v>
      </c>
      <c r="B51" s="94" t="s">
        <v>61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1:17" ht="12.75">
      <c r="A52" t="s">
        <v>54</v>
      </c>
      <c r="B52" s="32"/>
      <c r="C52" s="94" t="s">
        <v>57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</sheetData>
  <mergeCells count="61">
    <mergeCell ref="C52:Q52"/>
    <mergeCell ref="B35:Q35"/>
    <mergeCell ref="B36:Q36"/>
    <mergeCell ref="A37:B37"/>
    <mergeCell ref="B50:L50"/>
    <mergeCell ref="B40:Q40"/>
    <mergeCell ref="B41:Q41"/>
    <mergeCell ref="B42:Q42"/>
    <mergeCell ref="B43:Q43"/>
    <mergeCell ref="A44:B44"/>
    <mergeCell ref="A45:B45"/>
    <mergeCell ref="B51:L51"/>
    <mergeCell ref="A38:B38"/>
    <mergeCell ref="A39:B39"/>
    <mergeCell ref="B48:L48"/>
    <mergeCell ref="B49:L49"/>
    <mergeCell ref="A46:B46"/>
    <mergeCell ref="A32:B32"/>
    <mergeCell ref="B33:Q33"/>
    <mergeCell ref="B34:Q34"/>
    <mergeCell ref="A1:Q1"/>
    <mergeCell ref="A30:B30"/>
    <mergeCell ref="B29:Q29"/>
    <mergeCell ref="B28:Q28"/>
    <mergeCell ref="A31:B31"/>
    <mergeCell ref="A17:B17"/>
    <mergeCell ref="A18:B18"/>
    <mergeCell ref="B19:Q19"/>
    <mergeCell ref="B20:Q20"/>
    <mergeCell ref="B21:Q21"/>
    <mergeCell ref="B22:Q22"/>
    <mergeCell ref="B26:Q26"/>
    <mergeCell ref="B27:Q27"/>
    <mergeCell ref="A23:B23"/>
    <mergeCell ref="A24:B24"/>
    <mergeCell ref="A25:B25"/>
    <mergeCell ref="A9:B9"/>
    <mergeCell ref="A10:B10"/>
    <mergeCell ref="A11:B11"/>
    <mergeCell ref="A16:B16"/>
    <mergeCell ref="B13:Q13"/>
    <mergeCell ref="B14:Q14"/>
    <mergeCell ref="B15:Q15"/>
    <mergeCell ref="H2:Q2"/>
    <mergeCell ref="H3:Q3"/>
    <mergeCell ref="H4:H7"/>
    <mergeCell ref="I4:Q4"/>
    <mergeCell ref="I5:L5"/>
    <mergeCell ref="I6:I7"/>
    <mergeCell ref="J6:L6"/>
    <mergeCell ref="M5:Q5"/>
    <mergeCell ref="M6:M7"/>
    <mergeCell ref="N6:Q6"/>
    <mergeCell ref="F2:G2"/>
    <mergeCell ref="A2:A7"/>
    <mergeCell ref="B2:B7"/>
    <mergeCell ref="C2:C7"/>
    <mergeCell ref="D2:D7"/>
    <mergeCell ref="E2:E7"/>
    <mergeCell ref="F3:F7"/>
    <mergeCell ref="G3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&amp;CZałącznik Nr 3 do uchwały Rady Powiatu Jeleniogórskiego
Nr XI/58/11 z dnia 28 lipca 11.
Tabela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2011-07-28T09:11:10Z</cp:lastPrinted>
  <dcterms:created xsi:type="dcterms:W3CDTF">1997-02-26T13:46:56Z</dcterms:created>
  <dcterms:modified xsi:type="dcterms:W3CDTF">2011-07-28T09:11:20Z</dcterms:modified>
  <cp:category/>
  <cp:version/>
  <cp:contentType/>
  <cp:contentStatus/>
</cp:coreProperties>
</file>