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<sst xmlns="http://schemas.openxmlformats.org/spreadsheetml/2006/main" count="87" uniqueCount="52">
  <si>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</si>
  <si>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</si>
  <si>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</si>
  <si>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</si>
  <si>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</si>
  <si>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</si>
  <si>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</si>
  <si>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</si>
  <si>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</si>
  <si>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</si>
  <si>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</si>
  <si>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</si>
  <si>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</si>
  <si>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</si>
  <si>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</si>
  <si>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</si>
  <si>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</si>
  <si>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</si>
  <si>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</si>
  <si>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</si>
  <si>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</si>
  <si>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</si>
  <si>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</si>
  <si>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</si>
  <si>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</si>
  <si>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</si>
  <si>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</si>
  <si>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</si>
  <si>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</si>
  <si>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</si>
  <si>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</si>
  <si>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</si>
  <si>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</si>
  <si>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</si>
  <si>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</si>
  <si>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</si>
  <si>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</si>
  <si>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</si>
  <si>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</si>
  <si>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</si>
  <si>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</si>
  <si>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</si>
  <si>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</si>
  <si>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</si>
  <si>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</si>
  <si>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</si>
  <si>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</si>
  <si>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</si>
  <si>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Plan na 2012 rok</t>
  </si>
  <si>
    <t>DOCHODY i WYDATKI  W ZAKRESIE ZADAŃ REALIZOWANYCH PRZEZ POWIAT JELENIOGÓRSKI NA PODSTAWIE POROZUMIEŃ Z JEDNOSTKAMI SAMOZRĄDU TERYTORIALNEGO REALIZOWANE W  2012 ROKU</t>
  </si>
  <si>
    <t>Plan na 2012 r.</t>
  </si>
  <si>
    <t>Załącznik Nr 4 do uchwały Zarządu Powiatu Jeleniogórskiego Nr 53/225/12 z dnia 10 stycznia 2012r.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</si>
</sst>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7.8515625" style="0" customWidth="1"/>
    <col min="4" max="4" width="54.00390625" style="0" customWidth="1"/>
    <col min="5" max="5" width="11.8515625" style="0" customWidth="1"/>
  </cols>
  <sheetData>
    <row r="1" spans="1:5" ht="12" customHeight="1">
      <c r="A1" s="38" t="s">
        <v>51</v>
      </c>
      <c r="B1" s="38"/>
      <c r="C1" s="38"/>
      <c r="D1" s="38"/>
      <c r="E1" s="38"/>
    </row>
    <row r="2" spans="1:5" ht="26.25" customHeight="1">
      <c r="A2" s="39" t="s">
        <v>49</v>
      </c>
      <c r="B2" s="39"/>
      <c r="C2" s="39"/>
      <c r="D2" s="39"/>
      <c r="E2" s="39"/>
    </row>
    <row r="3" spans="1:5" ht="12" customHeight="1">
      <c r="A3" s="2"/>
      <c r="B3" s="2"/>
      <c r="C3" s="2"/>
      <c r="D3" s="2"/>
      <c r="E3" s="2"/>
    </row>
    <row r="4" spans="1:5" ht="12.75">
      <c r="A4" s="40" t="s">
        <v>25</v>
      </c>
      <c r="B4" s="40"/>
      <c r="C4" s="40"/>
      <c r="D4" s="1"/>
      <c r="E4" s="1"/>
    </row>
    <row r="5" spans="1:5" ht="14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50</v>
      </c>
    </row>
    <row r="6" spans="1:5" ht="15.75" customHeight="1">
      <c r="A6" s="41"/>
      <c r="B6" s="41"/>
      <c r="C6" s="41"/>
      <c r="D6" s="41"/>
      <c r="E6" s="41"/>
    </row>
    <row r="7" spans="1:5" ht="14.25" customHeight="1">
      <c r="A7" s="19">
        <v>1</v>
      </c>
      <c r="B7" s="19">
        <v>2</v>
      </c>
      <c r="C7" s="19">
        <v>3</v>
      </c>
      <c r="D7" s="19">
        <v>4</v>
      </c>
      <c r="E7" s="19">
        <v>6</v>
      </c>
    </row>
    <row r="8" spans="1:5" ht="14.25" customHeight="1">
      <c r="A8" s="37">
        <v>750</v>
      </c>
      <c r="B8" s="19"/>
      <c r="C8" s="19"/>
      <c r="D8" s="20" t="s">
        <v>35</v>
      </c>
      <c r="E8" s="8">
        <f>E9</f>
        <v>92250</v>
      </c>
    </row>
    <row r="9" spans="1:5" ht="14.25" customHeight="1">
      <c r="A9" s="19"/>
      <c r="B9" s="32">
        <v>75075</v>
      </c>
      <c r="C9" s="19"/>
      <c r="D9" s="21" t="s">
        <v>36</v>
      </c>
      <c r="E9" s="33">
        <f>E10</f>
        <v>92250</v>
      </c>
    </row>
    <row r="10" spans="1:5" ht="28.5" customHeight="1" thickBot="1">
      <c r="A10" s="19"/>
      <c r="B10" s="19"/>
      <c r="C10" s="19">
        <v>2310</v>
      </c>
      <c r="D10" s="4" t="s">
        <v>33</v>
      </c>
      <c r="E10" s="26">
        <v>92250</v>
      </c>
    </row>
    <row r="11" spans="1:9" ht="14.25" customHeight="1" thickBot="1">
      <c r="A11" s="22">
        <v>801</v>
      </c>
      <c r="B11" s="22"/>
      <c r="C11" s="34"/>
      <c r="D11" s="22" t="s">
        <v>4</v>
      </c>
      <c r="E11" s="23">
        <f>E12+E15+E17+E19</f>
        <v>4445058</v>
      </c>
      <c r="I11" s="3"/>
    </row>
    <row r="12" spans="1:5" ht="14.25" customHeight="1">
      <c r="A12" s="24"/>
      <c r="B12" s="24">
        <v>80110</v>
      </c>
      <c r="C12" s="35"/>
      <c r="D12" s="24" t="s">
        <v>5</v>
      </c>
      <c r="E12" s="25">
        <f>E13+E14</f>
        <v>4330501</v>
      </c>
    </row>
    <row r="13" spans="1:5" ht="26.25" customHeight="1">
      <c r="A13" s="4"/>
      <c r="B13" s="4"/>
      <c r="C13" s="19">
        <v>2310</v>
      </c>
      <c r="D13" s="4" t="s">
        <v>33</v>
      </c>
      <c r="E13" s="26">
        <v>4290501</v>
      </c>
    </row>
    <row r="14" spans="1:5" ht="40.5" customHeight="1">
      <c r="A14" s="4"/>
      <c r="B14" s="4"/>
      <c r="C14" s="19">
        <v>6610</v>
      </c>
      <c r="D14" s="4" t="s">
        <v>40</v>
      </c>
      <c r="E14" s="26">
        <v>40000</v>
      </c>
    </row>
    <row r="15" spans="1:5" ht="14.25" customHeight="1">
      <c r="A15" s="4"/>
      <c r="B15" s="24">
        <v>80113</v>
      </c>
      <c r="C15" s="35"/>
      <c r="D15" s="24" t="s">
        <v>6</v>
      </c>
      <c r="E15" s="25">
        <f>E16</f>
        <v>41420</v>
      </c>
    </row>
    <row r="16" spans="1:5" ht="26.25" customHeight="1">
      <c r="A16" s="4"/>
      <c r="B16" s="4"/>
      <c r="C16" s="19">
        <v>2310</v>
      </c>
      <c r="D16" s="4" t="s">
        <v>32</v>
      </c>
      <c r="E16" s="26">
        <v>41420</v>
      </c>
    </row>
    <row r="17" spans="1:5" ht="14.25" customHeight="1">
      <c r="A17" s="4"/>
      <c r="B17" s="24">
        <v>80146</v>
      </c>
      <c r="C17" s="35"/>
      <c r="D17" s="24" t="s">
        <v>7</v>
      </c>
      <c r="E17" s="25">
        <f>E18</f>
        <v>23745</v>
      </c>
    </row>
    <row r="18" spans="1:5" ht="26.25" customHeight="1">
      <c r="A18" s="4"/>
      <c r="B18" s="4"/>
      <c r="C18" s="19">
        <v>2310</v>
      </c>
      <c r="D18" s="4" t="s">
        <v>33</v>
      </c>
      <c r="E18" s="26">
        <v>23745</v>
      </c>
    </row>
    <row r="19" spans="1:5" ht="14.25" customHeight="1">
      <c r="A19" s="4"/>
      <c r="B19" s="24">
        <v>80195</v>
      </c>
      <c r="C19" s="35"/>
      <c r="D19" s="24" t="s">
        <v>27</v>
      </c>
      <c r="E19" s="25">
        <f>E20</f>
        <v>49392</v>
      </c>
    </row>
    <row r="20" spans="1:5" ht="27" customHeight="1">
      <c r="A20" s="4"/>
      <c r="B20" s="4"/>
      <c r="C20" s="19">
        <v>2310</v>
      </c>
      <c r="D20" s="4" t="s">
        <v>33</v>
      </c>
      <c r="E20" s="26">
        <v>49392</v>
      </c>
    </row>
    <row r="21" spans="1:5" ht="14.25" customHeight="1">
      <c r="A21" s="22">
        <v>852</v>
      </c>
      <c r="B21" s="22"/>
      <c r="C21" s="34"/>
      <c r="D21" s="22" t="s">
        <v>28</v>
      </c>
      <c r="E21" s="23">
        <f>E22+E24</f>
        <v>327790</v>
      </c>
    </row>
    <row r="22" spans="1:5" ht="14.25" customHeight="1">
      <c r="A22" s="4"/>
      <c r="B22" s="24">
        <v>85201</v>
      </c>
      <c r="C22" s="35"/>
      <c r="D22" s="24" t="s">
        <v>29</v>
      </c>
      <c r="E22" s="25">
        <f>E23</f>
        <v>112790</v>
      </c>
    </row>
    <row r="23" spans="1:5" ht="26.25" customHeight="1">
      <c r="A23" s="4"/>
      <c r="B23" s="4"/>
      <c r="C23" s="19">
        <v>2320</v>
      </c>
      <c r="D23" s="4" t="s">
        <v>34</v>
      </c>
      <c r="E23" s="26">
        <v>112790</v>
      </c>
    </row>
    <row r="24" spans="1:5" ht="14.25" customHeight="1">
      <c r="A24" s="4"/>
      <c r="B24" s="24">
        <v>85204</v>
      </c>
      <c r="C24" s="35"/>
      <c r="D24" s="24" t="s">
        <v>30</v>
      </c>
      <c r="E24" s="25">
        <f>E25</f>
        <v>215000</v>
      </c>
    </row>
    <row r="25" spans="1:5" ht="27.75" customHeight="1">
      <c r="A25" s="4"/>
      <c r="B25" s="4"/>
      <c r="C25" s="19">
        <v>2320</v>
      </c>
      <c r="D25" s="4" t="s">
        <v>34</v>
      </c>
      <c r="E25" s="26">
        <v>215000</v>
      </c>
    </row>
    <row r="26" spans="1:5" ht="14.25" customHeight="1">
      <c r="A26" s="22">
        <v>853</v>
      </c>
      <c r="B26" s="22"/>
      <c r="C26" s="34"/>
      <c r="D26" s="22" t="s">
        <v>8</v>
      </c>
      <c r="E26" s="23">
        <f>E27</f>
        <v>1891189</v>
      </c>
    </row>
    <row r="27" spans="1:5" ht="14.25" customHeight="1">
      <c r="A27" s="4"/>
      <c r="B27" s="24">
        <v>85333</v>
      </c>
      <c r="C27" s="35"/>
      <c r="D27" s="24" t="s">
        <v>9</v>
      </c>
      <c r="E27" s="25">
        <f>E28</f>
        <v>1891189</v>
      </c>
    </row>
    <row r="28" spans="1:5" ht="26.25" customHeight="1">
      <c r="A28" s="4"/>
      <c r="B28" s="4"/>
      <c r="C28" s="19">
        <v>2320</v>
      </c>
      <c r="D28" s="4" t="s">
        <v>34</v>
      </c>
      <c r="E28" s="26">
        <v>1891189</v>
      </c>
    </row>
    <row r="29" spans="1:5" ht="14.25" customHeight="1">
      <c r="A29" s="4">
        <v>854</v>
      </c>
      <c r="B29" s="4"/>
      <c r="C29" s="4"/>
      <c r="D29" s="22" t="s">
        <v>10</v>
      </c>
      <c r="E29" s="23">
        <f>E30+E33</f>
        <v>406052</v>
      </c>
    </row>
    <row r="30" spans="1:5" ht="14.25" customHeight="1">
      <c r="A30" s="4"/>
      <c r="B30" s="24">
        <v>85401</v>
      </c>
      <c r="C30" s="35"/>
      <c r="D30" s="24" t="s">
        <v>11</v>
      </c>
      <c r="E30" s="25">
        <f>E31+E32</f>
        <v>401684</v>
      </c>
    </row>
    <row r="31" spans="1:5" ht="28.5" customHeight="1">
      <c r="A31" s="4"/>
      <c r="B31" s="4"/>
      <c r="C31" s="19">
        <v>2310</v>
      </c>
      <c r="D31" s="4" t="s">
        <v>33</v>
      </c>
      <c r="E31" s="26">
        <v>394684</v>
      </c>
    </row>
    <row r="32" spans="1:5" ht="40.5" customHeight="1">
      <c r="A32" s="4"/>
      <c r="B32" s="4"/>
      <c r="C32" s="19">
        <v>6610</v>
      </c>
      <c r="D32" s="4" t="s">
        <v>40</v>
      </c>
      <c r="E32" s="26">
        <v>7000</v>
      </c>
    </row>
    <row r="33" spans="1:5" ht="14.25" customHeight="1">
      <c r="A33" s="4"/>
      <c r="B33" s="24">
        <v>85415</v>
      </c>
      <c r="C33" s="35"/>
      <c r="D33" s="24" t="s">
        <v>26</v>
      </c>
      <c r="E33" s="25">
        <f>E34</f>
        <v>4368</v>
      </c>
    </row>
    <row r="34" spans="1:5" ht="27" customHeight="1">
      <c r="A34" s="4"/>
      <c r="B34" s="4"/>
      <c r="C34" s="19">
        <v>2310</v>
      </c>
      <c r="D34" s="4" t="s">
        <v>33</v>
      </c>
      <c r="E34" s="26">
        <v>4368</v>
      </c>
    </row>
    <row r="35" spans="1:5" ht="14.25" customHeight="1">
      <c r="A35" s="4"/>
      <c r="B35" s="4"/>
      <c r="C35" s="4"/>
      <c r="D35" s="22" t="s">
        <v>31</v>
      </c>
      <c r="E35" s="27">
        <f>E11+E21+E26+E29+E8</f>
        <v>7162339</v>
      </c>
    </row>
    <row r="36" spans="1:5" ht="12.75">
      <c r="A36" s="36"/>
      <c r="B36" s="36"/>
      <c r="C36" s="36"/>
      <c r="D36" s="28" t="s">
        <v>39</v>
      </c>
      <c r="E36" s="29">
        <f>E14+E32</f>
        <v>47000</v>
      </c>
    </row>
  </sheetData>
  <sheetProtection/>
  <mergeCells count="8">
    <mergeCell ref="A1:E1"/>
    <mergeCell ref="A2:E2"/>
    <mergeCell ref="A4:C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2" max="2" width="7.57421875" style="0" customWidth="1"/>
    <col min="3" max="3" width="53.140625" style="0" customWidth="1"/>
    <col min="4" max="4" width="16.8515625" style="0" customWidth="1"/>
  </cols>
  <sheetData>
    <row r="1" spans="1:4" ht="28.5" customHeight="1">
      <c r="A1" s="5" t="s">
        <v>0</v>
      </c>
      <c r="B1" s="5" t="s">
        <v>1</v>
      </c>
      <c r="C1" s="5" t="s">
        <v>3</v>
      </c>
      <c r="D1" s="5" t="s">
        <v>48</v>
      </c>
    </row>
    <row r="2" spans="1:4" ht="15" customHeight="1">
      <c r="A2" s="6" t="s">
        <v>21</v>
      </c>
      <c r="B2" s="6" t="s">
        <v>22</v>
      </c>
      <c r="C2" s="6" t="s">
        <v>23</v>
      </c>
      <c r="D2" s="6">
        <v>5</v>
      </c>
    </row>
    <row r="3" spans="1:4" ht="15" customHeight="1">
      <c r="A3" s="30">
        <v>750</v>
      </c>
      <c r="B3" s="6"/>
      <c r="C3" s="7" t="s">
        <v>37</v>
      </c>
      <c r="D3" s="9">
        <f>D4</f>
        <v>92250</v>
      </c>
    </row>
    <row r="4" spans="1:4" ht="15" customHeight="1">
      <c r="A4" s="6"/>
      <c r="B4" s="10">
        <v>75075</v>
      </c>
      <c r="C4" s="11" t="s">
        <v>38</v>
      </c>
      <c r="D4" s="12">
        <f>D5</f>
        <v>92250</v>
      </c>
    </row>
    <row r="5" spans="1:4" ht="15" customHeight="1">
      <c r="A5" s="6"/>
      <c r="B5" s="6"/>
      <c r="C5" s="13" t="s">
        <v>14</v>
      </c>
      <c r="D5" s="15">
        <v>92250</v>
      </c>
    </row>
    <row r="6" spans="1:4" ht="15" customHeight="1">
      <c r="A6" s="30" t="s">
        <v>12</v>
      </c>
      <c r="B6" s="30"/>
      <c r="C6" s="16" t="s">
        <v>4</v>
      </c>
      <c r="D6" s="8">
        <f>D7+D13+D11+D15</f>
        <v>4445058</v>
      </c>
    </row>
    <row r="7" spans="1:4" ht="15" customHeight="1">
      <c r="A7" s="13"/>
      <c r="B7" s="10" t="s">
        <v>13</v>
      </c>
      <c r="C7" s="17" t="s">
        <v>5</v>
      </c>
      <c r="D7" s="18">
        <f>D8+D9</f>
        <v>4330501</v>
      </c>
    </row>
    <row r="8" spans="1:4" ht="15" customHeight="1">
      <c r="A8" s="13"/>
      <c r="B8" s="6"/>
      <c r="C8" s="13" t="s">
        <v>42</v>
      </c>
      <c r="D8" s="14">
        <v>4290501</v>
      </c>
    </row>
    <row r="9" spans="1:4" ht="15" customHeight="1">
      <c r="A9" s="13"/>
      <c r="B9" s="6"/>
      <c r="C9" s="13" t="s">
        <v>41</v>
      </c>
      <c r="D9" s="14">
        <v>40000</v>
      </c>
    </row>
    <row r="10" spans="1:4" ht="15" customHeight="1">
      <c r="A10" s="13"/>
      <c r="B10" s="6"/>
      <c r="C10" s="13" t="s">
        <v>47</v>
      </c>
      <c r="D10" s="14">
        <v>3583660</v>
      </c>
    </row>
    <row r="11" spans="1:4" ht="15" customHeight="1">
      <c r="A11" s="13"/>
      <c r="B11" s="10" t="s">
        <v>15</v>
      </c>
      <c r="C11" s="17" t="s">
        <v>6</v>
      </c>
      <c r="D11" s="18">
        <f>D12</f>
        <v>41420</v>
      </c>
    </row>
    <row r="12" spans="1:4" ht="15" customHeight="1">
      <c r="A12" s="13"/>
      <c r="B12" s="6"/>
      <c r="C12" s="13" t="s">
        <v>43</v>
      </c>
      <c r="D12" s="14">
        <v>41420</v>
      </c>
    </row>
    <row r="13" spans="1:4" ht="15" customHeight="1">
      <c r="A13" s="13"/>
      <c r="B13" s="10" t="s">
        <v>16</v>
      </c>
      <c r="C13" s="17" t="s">
        <v>7</v>
      </c>
      <c r="D13" s="18">
        <f>D14</f>
        <v>23745</v>
      </c>
    </row>
    <row r="14" spans="1:4" ht="15" customHeight="1">
      <c r="A14" s="13"/>
      <c r="B14" s="6"/>
      <c r="C14" s="13" t="s">
        <v>44</v>
      </c>
      <c r="D14" s="14">
        <v>23745</v>
      </c>
    </row>
    <row r="15" spans="1:4" ht="15" customHeight="1">
      <c r="A15" s="13"/>
      <c r="B15" s="10">
        <v>80195</v>
      </c>
      <c r="C15" s="17" t="s">
        <v>27</v>
      </c>
      <c r="D15" s="18">
        <f>D16</f>
        <v>49392</v>
      </c>
    </row>
    <row r="16" spans="1:4" ht="15" customHeight="1">
      <c r="A16" s="13"/>
      <c r="B16" s="6"/>
      <c r="C16" s="13" t="s">
        <v>45</v>
      </c>
      <c r="D16" s="14">
        <v>49392</v>
      </c>
    </row>
    <row r="17" spans="1:4" ht="15" customHeight="1">
      <c r="A17" s="30">
        <v>852</v>
      </c>
      <c r="B17" s="30"/>
      <c r="C17" s="16" t="s">
        <v>28</v>
      </c>
      <c r="D17" s="8">
        <f>D18+D20</f>
        <v>327790</v>
      </c>
    </row>
    <row r="18" spans="1:4" ht="15" customHeight="1">
      <c r="A18" s="13"/>
      <c r="B18" s="10">
        <v>85201</v>
      </c>
      <c r="C18" s="17" t="s">
        <v>29</v>
      </c>
      <c r="D18" s="18">
        <f>D19</f>
        <v>112790</v>
      </c>
    </row>
    <row r="19" spans="1:4" ht="15" customHeight="1">
      <c r="A19" s="13"/>
      <c r="B19" s="6"/>
      <c r="C19" s="13" t="s">
        <v>45</v>
      </c>
      <c r="D19" s="14">
        <v>112790</v>
      </c>
    </row>
    <row r="20" spans="1:4" ht="15" customHeight="1">
      <c r="A20" s="13"/>
      <c r="B20" s="10">
        <v>85204</v>
      </c>
      <c r="C20" s="17" t="s">
        <v>30</v>
      </c>
      <c r="D20" s="18">
        <f>D21</f>
        <v>215000</v>
      </c>
    </row>
    <row r="21" spans="1:4" ht="15" customHeight="1">
      <c r="A21" s="13"/>
      <c r="B21" s="6"/>
      <c r="C21" s="13" t="s">
        <v>45</v>
      </c>
      <c r="D21" s="14">
        <v>215000</v>
      </c>
    </row>
    <row r="22" spans="1:4" ht="15" customHeight="1">
      <c r="A22" s="30" t="s">
        <v>17</v>
      </c>
      <c r="B22" s="6"/>
      <c r="C22" s="16" t="s">
        <v>8</v>
      </c>
      <c r="D22" s="8">
        <f>D23</f>
        <v>1891189</v>
      </c>
    </row>
    <row r="23" spans="1:4" ht="15" customHeight="1">
      <c r="A23" s="30"/>
      <c r="B23" s="10" t="s">
        <v>18</v>
      </c>
      <c r="C23" s="17" t="s">
        <v>9</v>
      </c>
      <c r="D23" s="18">
        <f>D24</f>
        <v>1891189</v>
      </c>
    </row>
    <row r="24" spans="1:4" ht="15" customHeight="1">
      <c r="A24" s="30"/>
      <c r="B24" s="6"/>
      <c r="C24" s="13" t="s">
        <v>45</v>
      </c>
      <c r="D24" s="14">
        <v>1891189</v>
      </c>
    </row>
    <row r="25" spans="1:4" ht="15" customHeight="1">
      <c r="A25" s="30"/>
      <c r="B25" s="6"/>
      <c r="C25" s="13" t="s">
        <v>46</v>
      </c>
      <c r="D25" s="14">
        <v>0</v>
      </c>
    </row>
    <row r="26" spans="1:4" ht="15" customHeight="1">
      <c r="A26" s="30"/>
      <c r="B26" s="6"/>
      <c r="C26" s="13" t="s">
        <v>47</v>
      </c>
      <c r="D26" s="14">
        <v>1600031</v>
      </c>
    </row>
    <row r="27" spans="1:4" ht="15" customHeight="1">
      <c r="A27" s="30" t="s">
        <v>19</v>
      </c>
      <c r="B27" s="6"/>
      <c r="C27" s="16" t="s">
        <v>10</v>
      </c>
      <c r="D27" s="8">
        <f>D28+D32</f>
        <v>406052</v>
      </c>
    </row>
    <row r="28" spans="1:4" ht="15" customHeight="1">
      <c r="A28" s="30"/>
      <c r="B28" s="10" t="s">
        <v>20</v>
      </c>
      <c r="C28" s="17" t="s">
        <v>11</v>
      </c>
      <c r="D28" s="18">
        <f>D29+D30</f>
        <v>401684</v>
      </c>
    </row>
    <row r="29" spans="1:4" ht="15" customHeight="1">
      <c r="A29" s="30"/>
      <c r="B29" s="6"/>
      <c r="C29" s="13" t="s">
        <v>45</v>
      </c>
      <c r="D29" s="14">
        <v>394684</v>
      </c>
    </row>
    <row r="30" spans="1:4" ht="15" customHeight="1">
      <c r="A30" s="13"/>
      <c r="B30" s="6"/>
      <c r="C30" s="13" t="s">
        <v>41</v>
      </c>
      <c r="D30" s="14">
        <v>7000</v>
      </c>
    </row>
    <row r="31" spans="1:4" ht="13.5" customHeight="1">
      <c r="A31" s="13"/>
      <c r="B31" s="6"/>
      <c r="C31" s="13" t="s">
        <v>47</v>
      </c>
      <c r="D31" s="14">
        <v>239070</v>
      </c>
    </row>
    <row r="32" spans="1:4" ht="15" customHeight="1">
      <c r="A32" s="13"/>
      <c r="B32" s="10">
        <v>85415</v>
      </c>
      <c r="C32" s="17" t="s">
        <v>26</v>
      </c>
      <c r="D32" s="18">
        <f>D33</f>
        <v>4368</v>
      </c>
    </row>
    <row r="33" spans="1:4" ht="15" customHeight="1">
      <c r="A33" s="13"/>
      <c r="B33" s="6"/>
      <c r="C33" s="13" t="s">
        <v>45</v>
      </c>
      <c r="D33" s="14">
        <v>4368</v>
      </c>
    </row>
    <row r="34" spans="1:4" ht="15" customHeight="1">
      <c r="A34" s="13"/>
      <c r="B34" s="6"/>
      <c r="C34" s="16" t="s">
        <v>24</v>
      </c>
      <c r="D34" s="8">
        <f>D6+D17+D22+D27+D3</f>
        <v>7162339</v>
      </c>
    </row>
    <row r="35" spans="1:4" ht="15" customHeight="1">
      <c r="A35" s="13"/>
      <c r="B35" s="6"/>
      <c r="C35" s="13" t="s">
        <v>44</v>
      </c>
      <c r="D35" s="14">
        <f>D8+D12+D14+D16+D19+D21+D24+D29+D5+D33</f>
        <v>7115339</v>
      </c>
    </row>
    <row r="36" spans="1:4" ht="15" customHeight="1">
      <c r="A36" s="13"/>
      <c r="B36" s="6"/>
      <c r="C36" s="13" t="s">
        <v>46</v>
      </c>
      <c r="D36" s="14">
        <f>D9+D25+D30</f>
        <v>47000</v>
      </c>
    </row>
    <row r="37" spans="1:4" ht="15" customHeight="1">
      <c r="A37" s="13"/>
      <c r="B37" s="6"/>
      <c r="C37" s="13" t="s">
        <v>47</v>
      </c>
      <c r="D37" s="14">
        <f>D10+D26+D31</f>
        <v>5422761</v>
      </c>
    </row>
    <row r="38" ht="12.75">
      <c r="B38" s="31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2012-01-10T10:55:40Z</cp:lastPrinted>
  <dcterms:created xsi:type="dcterms:W3CDTF">2005-11-09T10:48:07Z</dcterms:created>
  <dcterms:modified xsi:type="dcterms:W3CDTF">2012-01-10T10:55:47Z</dcterms:modified>
  <cp:category/>
  <cp:version/>
  <cp:contentType/>
  <cp:contentStatus/>
</cp:coreProperties>
</file>